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nuannoi\Desktop\website งานเช้า\2567\เดือน ส.ค. 67\"/>
    </mc:Choice>
  </mc:AlternateContent>
  <xr:revisionPtr revIDLastSave="0" documentId="13_ncr:1_{F7BF6038-25EB-4F3B-B59C-419ABC33990D}" xr6:coauthVersionLast="36" xr6:coauthVersionMax="36" xr10:uidLastSave="{00000000-0000-0000-0000-000000000000}"/>
  <bookViews>
    <workbookView xWindow="0" yWindow="0" windowWidth="21600" windowHeight="9225" xr2:uid="{0CCE1167-C028-49B1-A98A-3C17C39B18F0}"/>
  </bookViews>
  <sheets>
    <sheet name="Oil Price Structure" sheetId="1" r:id="rId1"/>
    <sheet name="โครงสร้างราคาน้ำมัน" sheetId="2" r:id="rId2"/>
    <sheet name="คำอธิบาย" sheetId="4" r:id="rId3"/>
  </sheets>
  <definedNames>
    <definedName name="_xlnm.Print_Area" localSheetId="0">'Oil Price Structure'!$A$1:$N$30</definedName>
    <definedName name="_xlnm.Print_Area" localSheetId="1">โครงสร้างราคาน้ำมัน!$A$1:$N$30</definedName>
    <definedName name="_xlnm.Print_Area" localSheetId="2">คำอธิบาย!$B$2:$E$18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3" i="2" l="1"/>
  <c r="E23" i="2"/>
  <c r="F23" i="2"/>
  <c r="G23" i="2"/>
  <c r="H23" i="2"/>
  <c r="I23" i="2"/>
  <c r="J23" i="2"/>
  <c r="K23" i="2"/>
  <c r="L23" i="2"/>
  <c r="M23" i="2"/>
  <c r="D24" i="2"/>
  <c r="E24" i="2"/>
  <c r="F24" i="2"/>
  <c r="G24" i="2"/>
  <c r="H24" i="2"/>
  <c r="I24" i="2"/>
  <c r="J24" i="2"/>
  <c r="K24" i="2"/>
  <c r="L24" i="2"/>
  <c r="M24" i="2"/>
  <c r="D25" i="2"/>
  <c r="E25" i="2"/>
  <c r="F25" i="2"/>
  <c r="G25" i="2"/>
  <c r="H25" i="2"/>
  <c r="I25" i="2"/>
  <c r="J25" i="2"/>
  <c r="K25" i="2"/>
  <c r="L25" i="2"/>
  <c r="M25" i="2"/>
  <c r="C25" i="2"/>
  <c r="C24" i="2"/>
  <c r="C23" i="2"/>
  <c r="D22" i="2"/>
  <c r="E22" i="2"/>
  <c r="F22" i="2"/>
  <c r="G22" i="2"/>
  <c r="H22" i="2"/>
  <c r="I22" i="2"/>
  <c r="J22" i="2"/>
  <c r="K22" i="2"/>
  <c r="L22" i="2"/>
  <c r="C22" i="2"/>
  <c r="I15" i="2" l="1"/>
  <c r="D18" i="2" l="1"/>
  <c r="D7" i="2"/>
  <c r="E7" i="2"/>
  <c r="F7" i="2"/>
  <c r="G7" i="2"/>
  <c r="H7" i="2"/>
  <c r="I7" i="2"/>
  <c r="J7" i="2"/>
  <c r="K7" i="2"/>
  <c r="L7" i="2"/>
  <c r="M7" i="2"/>
  <c r="D8" i="2"/>
  <c r="E8" i="2"/>
  <c r="F8" i="2"/>
  <c r="G8" i="2"/>
  <c r="H8" i="2"/>
  <c r="I8" i="2"/>
  <c r="J8" i="2"/>
  <c r="K8" i="2"/>
  <c r="L8" i="2"/>
  <c r="M8" i="2"/>
  <c r="D9" i="2"/>
  <c r="E9" i="2"/>
  <c r="F9" i="2"/>
  <c r="G9" i="2"/>
  <c r="H9" i="2"/>
  <c r="I9" i="2"/>
  <c r="J9" i="2"/>
  <c r="K9" i="2"/>
  <c r="L9" i="2"/>
  <c r="M9" i="2"/>
  <c r="D10" i="2"/>
  <c r="E10" i="2"/>
  <c r="F10" i="2"/>
  <c r="G10" i="2"/>
  <c r="H10" i="2"/>
  <c r="I10" i="2"/>
  <c r="J10" i="2"/>
  <c r="K10" i="2"/>
  <c r="L10" i="2"/>
  <c r="M10" i="2"/>
  <c r="D11" i="2"/>
  <c r="E11" i="2"/>
  <c r="F11" i="2"/>
  <c r="G11" i="2"/>
  <c r="H11" i="2"/>
  <c r="I11" i="2"/>
  <c r="J11" i="2"/>
  <c r="K11" i="2"/>
  <c r="L11" i="2"/>
  <c r="M11" i="2"/>
  <c r="D12" i="2"/>
  <c r="E12" i="2"/>
  <c r="F12" i="2"/>
  <c r="G12" i="2"/>
  <c r="H12" i="2"/>
  <c r="I12" i="2"/>
  <c r="J12" i="2"/>
  <c r="K12" i="2"/>
  <c r="L12" i="2"/>
  <c r="M12" i="2"/>
  <c r="D13" i="2"/>
  <c r="E13" i="2"/>
  <c r="F13" i="2"/>
  <c r="G13" i="2"/>
  <c r="H13" i="2"/>
  <c r="I13" i="2"/>
  <c r="J13" i="2"/>
  <c r="K13" i="2"/>
  <c r="L13" i="2"/>
  <c r="M13" i="2"/>
  <c r="D14" i="2"/>
  <c r="E14" i="2"/>
  <c r="F14" i="2"/>
  <c r="G14" i="2"/>
  <c r="H14" i="2"/>
  <c r="I14" i="2"/>
  <c r="J14" i="2"/>
  <c r="D15" i="2"/>
  <c r="E15" i="2"/>
  <c r="F15" i="2"/>
  <c r="G15" i="2"/>
  <c r="H15" i="2"/>
  <c r="J15" i="2"/>
  <c r="D16" i="2"/>
  <c r="E16" i="2"/>
  <c r="F16" i="2"/>
  <c r="G16" i="2"/>
  <c r="H16" i="2"/>
  <c r="I16" i="2"/>
  <c r="J16" i="2"/>
  <c r="K16" i="2"/>
  <c r="L16" i="2"/>
  <c r="M16" i="2"/>
  <c r="C8" i="2"/>
  <c r="C9" i="2"/>
  <c r="C10" i="2"/>
  <c r="C11" i="2"/>
  <c r="C12" i="2"/>
  <c r="C13" i="2"/>
  <c r="C14" i="2"/>
  <c r="C15" i="2"/>
  <c r="C16" i="2"/>
  <c r="C7" i="2"/>
  <c r="B4" i="2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6EC7369E-BAFA-4147-B825-C890B51513EB}" keepAlive="1" name="Query - _Fx_BioFuel" description="Connection to the '_Fx_BioFuel' query in the workbook." type="5" refreshedVersion="6" background="1" saveData="1">
    <dbPr connection="Provider=Microsoft.Mashup.OleDb.1;Data Source=$Workbook$;Location=_Fx_BioFuel;Extended Properties=&quot;&quot;" command="SELECT * FROM [_Fx_BioFuel]"/>
  </connection>
  <connection id="2" xr16:uid="{8BC449E0-3915-4DF7-9251-29201359A5D7}" keepAlive="1" name="Query - _Marketing_Margin" description="Connection to the '_Marketing_Margin' query in the workbook." type="5" refreshedVersion="6">
    <dbPr connection="Provider=Microsoft.Mashup.OleDb.1;Data Source=$Workbook$;Location=_Marketing_Margin;Extended Properties=&quot;&quot;" command="SELECT * FROM [_Marketing_Margin]"/>
  </connection>
  <connection id="3" xr16:uid="{97D22304-2487-4AB5-9093-E1D0B758CB5B}" keepAlive="1" name="Query - Oil_Price_Structure" description="Connection to the 'Oil_Price_Structure' query in the workbook." type="5" refreshedVersion="6">
    <dbPr connection="Provider=Microsoft.Mashup.OleDb.1;Data Source=$Workbook$;Location=Oil_Price_Structure;Extended Properties=&quot;&quot;" command="SELECT * FROM [Oil_Price_Structure]"/>
  </connection>
</connections>
</file>

<file path=xl/sharedStrings.xml><?xml version="1.0" encoding="utf-8"?>
<sst xmlns="http://schemas.openxmlformats.org/spreadsheetml/2006/main" count="104" uniqueCount="93">
  <si>
    <t>PRICE STRUCTURE OF PETROLEUM PRODUCT IN BANGKOK</t>
  </si>
  <si>
    <t>UNIT: BAHT/LITRE</t>
  </si>
  <si>
    <t xml:space="preserve"> CONSV. FUND </t>
  </si>
  <si>
    <t>WHOLESALE 
(WS)</t>
  </si>
  <si>
    <t>ULG95</t>
  </si>
  <si>
    <t>GASOHOL95 E10</t>
  </si>
  <si>
    <t>GASOHOL91</t>
  </si>
  <si>
    <t>GASOHOL95 E20</t>
  </si>
  <si>
    <t>GASOHOL95 E85</t>
  </si>
  <si>
    <t>H-DIESEL B7</t>
  </si>
  <si>
    <t>H-DIESEL B20</t>
  </si>
  <si>
    <t>LPG (BAHT/KILOGRAM)</t>
  </si>
  <si>
    <t>Exchange Rate</t>
  </si>
  <si>
    <t>=</t>
  </si>
  <si>
    <t>BAHT/USD</t>
  </si>
  <si>
    <t>GROSS REFINERY MARGIN *</t>
  </si>
  <si>
    <t>AVERAGE MARKETING MARGIN OF
GASOLINE, GASOHOL, AND DIESEL (BANGKOK)</t>
  </si>
  <si>
    <t>AVERAGE MARKETING MARGIN OF
DIESEL (BANGKOK)</t>
  </si>
  <si>
    <t>หมายเหตุ : โครงสร้างราคาน้ำมันเชื้อเพลิงนี้จัดทำขึ้นเผยแพร่ให้สาธารณะใช้เพื่อการอ้างอิง มิใช่ราคาซื้อขายที่ภาครัฐกำหนด</t>
  </si>
  <si>
    <t>Remark : This retail price structure is only for public reference; it is not the government control price.</t>
  </si>
  <si>
    <t>โครงสร้างราคาน้ำมันเชื้อเพลิง (กทม.)</t>
  </si>
  <si>
    <t>หน่วย: บาท/ลิตร</t>
  </si>
  <si>
    <t>กองทุน
อนุรักษ์</t>
  </si>
  <si>
    <t>ราคาขายส่ง</t>
  </si>
  <si>
    <t>ค่าการตลาด</t>
  </si>
  <si>
    <t>ค่าการตลาดเฉลี่ยของน้ำมันกลุ่ม
ดีเซล (กทม.)</t>
  </si>
  <si>
    <t>ค่าการตลาดเฉลียของน้ำมันกลุ่ม
เบนซิน ก๊าซโซฮอล และดีเซล (กทม.)</t>
  </si>
  <si>
    <t>ค่าการกลั่น *</t>
  </si>
  <si>
    <t xml:space="preserve"> *  Estimated Value</t>
  </si>
  <si>
    <t>อัตราแลกเปลี่ยน</t>
  </si>
  <si>
    <t>บาท/เหรียญสหรัฐฯ</t>
  </si>
  <si>
    <t xml:space="preserve">EX-REFIN. </t>
  </si>
  <si>
    <t xml:space="preserve">EXCISE TAX </t>
  </si>
  <si>
    <t xml:space="preserve">M. TAX </t>
  </si>
  <si>
    <t xml:space="preserve">OIL FUND </t>
  </si>
  <si>
    <t>VAT (WS)</t>
  </si>
  <si>
    <t xml:space="preserve">WS&amp;VAT </t>
  </si>
  <si>
    <t xml:space="preserve">MARKETING MARGIN </t>
  </si>
  <si>
    <t>VAT (MM)</t>
  </si>
  <si>
    <t xml:space="preserve">RETAIL </t>
  </si>
  <si>
    <t xml:space="preserve"> *  ตัวเลขประมาณการ</t>
  </si>
  <si>
    <t>ราคา 
ณ โรงกลั่น</t>
  </si>
  <si>
    <t>ภาษีสรรพสามิต</t>
  </si>
  <si>
    <t>ภาษี
เทศบาล</t>
  </si>
  <si>
    <t>กองทุน
น้ำมันฯ</t>
  </si>
  <si>
    <t>VAT ของ
ราคาขายส่ง</t>
  </si>
  <si>
    <t>ราคาขายส่ง
รวม VAT</t>
  </si>
  <si>
    <t>VAT ของ
ค่าการตลาด</t>
  </si>
  <si>
    <t>ราคาขายปลีก</t>
  </si>
  <si>
    <t>คำอธิบาย</t>
  </si>
  <si>
    <t xml:space="preserve">EX-REFIN </t>
  </si>
  <si>
    <t xml:space="preserve">CONSV. FUND </t>
  </si>
  <si>
    <t>WHOLESALE (WS)</t>
  </si>
  <si>
    <t>คำย่อในตาราง</t>
  </si>
  <si>
    <t>โครงสร้างราคาขายปลีกน้ำมันสำเร็จรูปในประเทศไทย</t>
  </si>
  <si>
    <t xml:space="preserve">Ex-Refinery  Price </t>
  </si>
  <si>
    <t>Excise Tax</t>
  </si>
  <si>
    <t>Municipal Tax</t>
  </si>
  <si>
    <t xml:space="preserve">Oil Fund </t>
  </si>
  <si>
    <t>Energy Conservation Fund</t>
  </si>
  <si>
    <t>Wholesale Price</t>
  </si>
  <si>
    <t xml:space="preserve">Marketing Margin </t>
  </si>
  <si>
    <t>Value Added Tax
(Wholesale Price)</t>
  </si>
  <si>
    <t>Value Added Tax
(Marketing Margin)</t>
  </si>
  <si>
    <t>Retail Price</t>
  </si>
  <si>
    <t>WS &amp; VAT</t>
  </si>
  <si>
    <t>Wholesale Price and 
Value Added Tax</t>
  </si>
  <si>
    <t xml:space="preserve">MARKETING MARGIN
(MM) </t>
  </si>
  <si>
    <t>เบนซิน 95</t>
  </si>
  <si>
    <t>แก๊สโซฮอล์ 95 อี10</t>
  </si>
  <si>
    <t>แก๊สโซฮอล์ 95 อี20</t>
  </si>
  <si>
    <t>แก๊สโซฮอล์ 91</t>
  </si>
  <si>
    <t>ดีเซล บี7</t>
  </si>
  <si>
    <t>ดีเซล บี20</t>
  </si>
  <si>
    <t>FO 600  2%S</t>
  </si>
  <si>
    <t>FO 1500 2%S</t>
  </si>
  <si>
    <t xml:space="preserve">น้ำมันเตา 600 กำมะถันไม่เกิน 2% </t>
  </si>
  <si>
    <t xml:space="preserve">น้ำมันเตา 1500 กำมะถันไม่เกิน 2% </t>
  </si>
  <si>
    <t>ก๊าซปิโตรเลียมเหลว (บาท/กิโลกรัม)</t>
  </si>
  <si>
    <t>แก๊สโซฮอล์ 95 อี85</t>
  </si>
  <si>
    <r>
      <rPr>
        <b/>
        <sz val="12"/>
        <color theme="1"/>
        <rFont val="Tahoma"/>
        <family val="2"/>
      </rPr>
      <t>ราคา ณ โรงกลั่น</t>
    </r>
    <r>
      <rPr>
        <sz val="12"/>
        <color theme="1"/>
        <rFont val="Tahoma"/>
        <family val="2"/>
      </rPr>
      <t xml:space="preserve"> หรือ ราคาเนื้อน้ำมัน ซึ่งประกอบด้วย ราคาน้ำมันสำเร็จรูป และ ราคาเชื้อเพลิงชีวภาพ (เอทานอลหรือไบโอดีเซล) ตามสัดส่วนที่ผสม ทั้งนี้ ตัวเลขราคา ณ โรงกลั่น ตามโครงสร้าง คำนวณตามหลักเกณฑ์คณะกรรมการบริหารนโยบายพลังงาน (กบง.) ซึ่งมิใช่ต้นทุนราคาซื้อขายจริงของผู้ประกอบการ</t>
    </r>
  </si>
  <si>
    <r>
      <rPr>
        <b/>
        <sz val="12"/>
        <color theme="1"/>
        <rFont val="Tahoma"/>
        <family val="2"/>
      </rPr>
      <t>ภาษีสรรพสามิต</t>
    </r>
    <r>
      <rPr>
        <sz val="12"/>
        <color theme="1"/>
        <rFont val="Tahoma"/>
        <family val="2"/>
      </rPr>
      <t xml:space="preserve"> คือ ภาษีที่จัดเก็บจากสินค้าและบริการบางประเภท ตามพระราชบัญญัติภาษีสรรพสามิต พ.ศ. 2560 โดยกระทรวงการคลัง ซึ่งน้ำมันและผลิตภัณฑ์น้ำมันเป็นสินค้าที่ก่อให้เกิดภาระต่อรัฐในการที่จะต้องสร้างสิ่งอำนวยความสะดวกเพื่อให้บริการแก่ผู้บริโภค หรือก่อให้เกิดผลกระทบต่อสิ่งแวดล้อม ทั้งนี้ จัดเก็บเป็นอัตราคงที่ต่อลิตร เมื่อน้ำมันออกจากโรงกลั่นหรือคลังน้ำมัน</t>
    </r>
  </si>
  <si>
    <r>
      <rPr>
        <b/>
        <sz val="12"/>
        <color theme="1"/>
        <rFont val="Tahoma"/>
        <family val="2"/>
      </rPr>
      <t>ภาษีมหาดไทย</t>
    </r>
    <r>
      <rPr>
        <sz val="12"/>
        <color theme="1"/>
        <rFont val="Tahoma"/>
        <family val="2"/>
      </rPr>
      <t xml:space="preserve"> (ภาษีเทศบาล) คือ ภาษีสรรพสามิตที่จัดเก็บเพิ่มขึ้นเพื่อราชการส่วนท้องถิ่นสำหรับสินค้าหรือบริการ ตามมาตรา 150 แห่งพระราชบัญญัติภาษีสรรพสามิต พ.ศ. 2560 และส่งมอบให้กระทรวงมหาดไทย โดยกำหนดอัตราร้อยละ 10 ของภาษีสรรพสามิตของน้ำมันเชื้อเพลิงแต่ละประเภท ตามกระทรวงการคลัง</t>
    </r>
  </si>
  <si>
    <r>
      <rPr>
        <b/>
        <sz val="12"/>
        <color theme="1"/>
        <rFont val="Tahoma"/>
        <family val="2"/>
      </rPr>
      <t>กองทุนน้ำมันเชื้อเพลิง</t>
    </r>
    <r>
      <rPr>
        <sz val="12"/>
        <color theme="1"/>
        <rFont val="Tahoma"/>
        <family val="2"/>
      </rPr>
      <t xml:space="preserve"> คือ เงินส่งเข้าหรือเงินชดเชยจากกองทุนน้ำมันเชื้อเพลิง ซึ่งจัดตั้งขึ้นตามมาตรา 5 แห่งพระราชบัญญัติกองทุนน้ำมันเชื้อเพลิง พ.ศ. 2562 มีวัตถุประสงค์เพื่อรักษาเสถียรภาพระดับราคาน้ำมันเชื้อเพลิงในประเทศให้อยู่ในระดับที่เหมาะสมในกรณีที่เกิดวิกฤตการณ์ด้านน้ำมันเชื้อเพลิง โดยมีคณะกรรมการบริหารกองทุนน้ำมันเชื้อเพลิง (กบน.) เป็นผู้กำหนดอัตราเงินส่งเข้าหรืออัตราเงินชดเชยจากกองทุนน้ำมันเชื้อเพลิง</t>
    </r>
  </si>
  <si>
    <r>
      <rPr>
        <b/>
        <sz val="12"/>
        <color theme="1"/>
        <rFont val="Tahoma"/>
        <family val="2"/>
      </rPr>
      <t>กองทุนเพื่อส่งเสริมการอนุรักษ์พลังงาน</t>
    </r>
    <r>
      <rPr>
        <sz val="12"/>
        <color theme="1"/>
        <rFont val="Tahoma"/>
        <family val="2"/>
      </rPr>
      <t xml:space="preserve"> คือ เงินที่เรียกเก็บเข้ากองทุนเพื่อส่งเสริมการอนุรักษ์พลังงาน ซึ่งจัดตั้งขึ้นตามมาตรา 24 แห่งพระราชบัญญัติการส่งเสริมการอนุรักษ์พลังงาน พ.ศ. 2535 และที่แก้ไขเพิ่มเติม พ.ศ. 2550 เพื่อใช้เป็นทุนหมุนเวียนและใช้จ่ายช่วยเหลือหรืออุดหนุนการดำเนินงานเกี่ยวกับการอนุรักษ์พลังงาน โดยมีคณะกรรมการนโยบายพลังงานแห่งชาติ (กพช.) เป็นผู้กำหนดอัตราการส่งเงินเข้ากองทุนฯ</t>
    </r>
  </si>
  <si>
    <r>
      <rPr>
        <b/>
        <sz val="12"/>
        <color theme="1"/>
        <rFont val="Tahoma"/>
        <family val="2"/>
      </rPr>
      <t>ราคาขายส่งน้ำมัน</t>
    </r>
    <r>
      <rPr>
        <sz val="12"/>
        <color theme="1"/>
        <rFont val="Tahoma"/>
        <family val="2"/>
      </rPr>
      <t xml:space="preserve"> คือ ผลรวมของข้อ 1 ถึง ข้อ 5 ประกอบด้วย ราคา ณ โรงกลั่น (ราคาเนื้อน้ำมัน) ภาษีสรรพสามิต ภาษีเทศบาล  กองทุนน้ำมันเชื้อเพลิง และกองทุนเพื่อส่งเสริมการอนุรักษ์พลังงาน ดังนั้น ราคาขายส่งน้ำมัน = ราคา ณ โรงกลั่น + ภาษีต่างๆ (ไม่รวม VAT) + กองทุนต่างๆ  ทั้งนี้ ตัวเลขราคาขายส่งตามโครงสร้างมาจากราคา ณ โรงกลั่น จึงเป็นตัวเลขจากการคำนวณเพื่อการอ้างอิง มิใช่ราคาซื้อขายจริงของผู้ประกอบการ</t>
    </r>
  </si>
  <si>
    <r>
      <rPr>
        <b/>
        <sz val="12"/>
        <color theme="1"/>
        <rFont val="Tahoma"/>
        <family val="2"/>
      </rPr>
      <t xml:space="preserve">ภาษีมูลค่าเพิ่มของราคาขายส่ง </t>
    </r>
    <r>
      <rPr>
        <sz val="12"/>
        <color theme="1"/>
        <rFont val="Tahoma"/>
        <family val="2"/>
      </rPr>
      <t>เป็นภาษีที่เรียกเก็บจากมูลค่าของสินค้าหรือบริการในส่วนที่เพิ่มขึ้นแต่ละขั้นตอนของการผลิตและการจำหน่ายสินค้าหรือบริการชนิดต่างๆ โดยกระทรวงการคลัง ปัจจุบันจัดเก็บอยู่ที่อัตราร้อยละ 7
ดังนั้น ภาษีมูลค่าเพิ่มของราคาขายส่ง = ร้อยละ 7 ของราคาขายส่งน้ำมัน</t>
    </r>
  </si>
  <si>
    <r>
      <rPr>
        <b/>
        <sz val="12"/>
        <color theme="1"/>
        <rFont val="Tahoma"/>
        <family val="2"/>
      </rPr>
      <t>ราคาขายส่งน้ำมันรวมภาษีมูลค่าเพิ่ม</t>
    </r>
    <r>
      <rPr>
        <sz val="12"/>
        <color theme="1"/>
        <rFont val="Tahoma"/>
        <family val="2"/>
      </rPr>
      <t xml:space="preserve"> คือ ผลรวมของราคาขายส่งน้ำมัน และภาษีมูลค่าเพิ่มของราคาขายส่ง</t>
    </r>
  </si>
  <si>
    <r>
      <rPr>
        <b/>
        <sz val="12"/>
        <color theme="1"/>
        <rFont val="Tahoma"/>
        <family val="2"/>
      </rPr>
      <t>ค่าการตลาด</t>
    </r>
    <r>
      <rPr>
        <sz val="12"/>
        <color theme="1"/>
        <rFont val="Tahoma"/>
        <family val="2"/>
      </rPr>
      <t xml:space="preserve"> คือ ค่าใช้จ่ายต่างๆ ซึ่งรวมผลตอบแทนในการดำเนินธุรกิจของผู้ประกอบการ (ทั้งผู้ค้าน้ำมันและผู้ประกอบการสถานีบริการ) เช่น ค่าใช้จ่ายบุคลากร ค่าก่อสร้างสถานีบริการ ค่าสาธารณูปโภคต่างๆ ค่าขนส่งน้ำมัน เป็นต้น ค่าการตลาดในโครงสร้าง คำนวณจากส่วนต่างระหว่างราคาขายปลีกหน้าสถานีบริการที่ไม่รวมภาษีมูลค่าเพิ่ม และราคาขายส่งน้ำมัน 
ดังนั้น ค่าการตลาด = ราคาขายปลีกน้ำมัน/1.07 - ราคาขายส่งน้ำมัน</t>
    </r>
  </si>
  <si>
    <r>
      <rPr>
        <b/>
        <sz val="12"/>
        <color theme="1"/>
        <rFont val="Tahoma"/>
        <family val="2"/>
      </rPr>
      <t>ภาษีมูลค่าเพิ่มของค่าการตลาด</t>
    </r>
    <r>
      <rPr>
        <sz val="12"/>
        <color theme="1"/>
        <rFont val="Tahoma"/>
        <family val="2"/>
      </rPr>
      <t xml:space="preserve"> คิดเป็นร้อยละ 7 ของค่าการตลาด</t>
    </r>
  </si>
  <si>
    <r>
      <rPr>
        <b/>
        <sz val="12"/>
        <color theme="1"/>
        <rFont val="Tahoma"/>
        <family val="2"/>
      </rPr>
      <t>ราคาขายปลีกน้ำมัน</t>
    </r>
    <r>
      <rPr>
        <sz val="12"/>
        <color theme="1"/>
        <rFont val="Tahoma"/>
        <family val="2"/>
      </rPr>
      <t xml:space="preserve"> เป็นราคาขายหน้าสถานีบริการ ซึ่งกำหนดโดยผู้ประกอบการตามการแข่งขัน ตัวเลขราคาขายปลีกในโครงสร้างอ้างอิงจากราคาขายปลีกของผู้ประกอบการที่มีส่วนแบ่งการจำหน่ายสูงสุด </t>
    </r>
  </si>
  <si>
    <t>1-6 Aug 24</t>
  </si>
  <si>
    <t>1 -6 ส.ค. 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</si>
</sst>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[$-409]dd\-mmm\-yy;@"/>
    <numFmt numFmtId="165" formatCode="0.0000"/>
    <numFmt numFmtId="166" formatCode="[$-409]mmm\-yy;@"/>
    <numFmt numFmtId="167" formatCode="[$-107041E]d\ mmm\ yy;@"/>
    <numFmt numFmtId="168" formatCode="[$-107041E]mmm\ yy;@"/>
    <numFmt numFmtId="169" formatCode="[$-107041E]yyyy;@"/>
    <numFmt numFmtId="170" formatCode="[$-409]yyyy;@"/>
  </numFmts>
  <fonts count="11" x14ac:knownFonts="1">
    <font>
      <sz val="11"/>
      <color theme="1"/>
      <name val="Calibri"/>
      <family val="2"/>
      <scheme val="minor"/>
    </font>
    <font>
      <b/>
      <u/>
      <sz val="12"/>
      <color theme="1"/>
      <name val="Tahoma"/>
      <family val="2"/>
    </font>
    <font>
      <sz val="12"/>
      <color theme="1"/>
      <name val="Tahoma"/>
      <family val="2"/>
    </font>
    <font>
      <b/>
      <sz val="12"/>
      <color theme="1"/>
      <name val="Tahoma"/>
      <family val="2"/>
    </font>
    <font>
      <b/>
      <sz val="12"/>
      <color theme="0"/>
      <name val="Tahoma"/>
      <family val="2"/>
    </font>
    <font>
      <sz val="16"/>
      <color theme="1"/>
      <name val="Tahoma"/>
      <family val="2"/>
    </font>
    <font>
      <sz val="14"/>
      <color theme="1"/>
      <name val="Tahoma"/>
      <family val="2"/>
    </font>
    <font>
      <b/>
      <u/>
      <sz val="20"/>
      <color theme="1"/>
      <name val="Tahoma"/>
      <family val="2"/>
    </font>
    <font>
      <sz val="20"/>
      <color theme="1"/>
      <name val="Tahoma"/>
      <family val="2"/>
    </font>
    <font>
      <b/>
      <sz val="20"/>
      <color theme="1"/>
      <name val="Tahoma"/>
      <family val="2"/>
    </font>
    <font>
      <sz val="14"/>
      <name val="Tahoma"/>
      <family val="2"/>
    </font>
  </fonts>
  <fills count="6">
    <fill>
      <patternFill patternType="none"/>
    </fill>
    <fill>
      <patternFill patternType="gray125"/>
    </fill>
    <fill>
      <patternFill patternType="solid">
        <fgColor theme="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3">
    <xf numFmtId="0" fontId="0" fillId="0" borderId="0" xfId="0"/>
    <xf numFmtId="0" fontId="1" fillId="0" borderId="0" xfId="0" applyFont="1" applyAlignment="1">
      <alignment horizontal="centerContinuous"/>
    </xf>
    <xf numFmtId="0" fontId="2" fillId="0" borderId="0" xfId="0" applyFont="1"/>
    <xf numFmtId="0" fontId="2" fillId="0" borderId="0" xfId="0" applyFont="1" applyAlignment="1">
      <alignment horizontal="center"/>
    </xf>
    <xf numFmtId="164" fontId="3" fillId="0" borderId="0" xfId="0" applyNumberFormat="1" applyFont="1" applyAlignment="1">
      <alignment horizontal="center" vertical="center"/>
    </xf>
    <xf numFmtId="0" fontId="5" fillId="0" borderId="0" xfId="0" applyFont="1"/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Border="1"/>
    <xf numFmtId="0" fontId="6" fillId="0" borderId="0" xfId="0" applyFont="1"/>
    <xf numFmtId="0" fontId="6" fillId="0" borderId="0" xfId="0" applyFont="1" applyAlignment="1">
      <alignment vertical="center"/>
    </xf>
    <xf numFmtId="0" fontId="6" fillId="0" borderId="0" xfId="0" applyFont="1" applyAlignment="1">
      <alignment horizontal="left" vertical="center"/>
    </xf>
    <xf numFmtId="0" fontId="6" fillId="0" borderId="0" xfId="0" applyFont="1" applyAlignment="1">
      <alignment horizontal="center" vertical="center"/>
    </xf>
    <xf numFmtId="0" fontId="2" fillId="0" borderId="0" xfId="0" applyFont="1" applyAlignment="1">
      <alignment horizontal="centerContinuous"/>
    </xf>
    <xf numFmtId="0" fontId="7" fillId="0" borderId="0" xfId="0" applyFont="1" applyAlignment="1">
      <alignment horizontal="centerContinuous" vertical="center"/>
    </xf>
    <xf numFmtId="0" fontId="8" fillId="0" borderId="0" xfId="0" applyFont="1" applyAlignment="1">
      <alignment horizontal="centerContinuous"/>
    </xf>
    <xf numFmtId="167" fontId="9" fillId="0" borderId="0" xfId="0" applyNumberFormat="1" applyFont="1" applyAlignment="1">
      <alignment horizontal="centerContinuous"/>
    </xf>
    <xf numFmtId="164" fontId="9" fillId="0" borderId="0" xfId="0" applyNumberFormat="1" applyFont="1" applyAlignment="1">
      <alignment horizontal="centerContinuous"/>
    </xf>
    <xf numFmtId="165" fontId="6" fillId="0" borderId="0" xfId="0" applyNumberFormat="1" applyFont="1" applyAlignment="1">
      <alignment horizontal="left" vertical="center"/>
    </xf>
    <xf numFmtId="4" fontId="6" fillId="0" borderId="0" xfId="0" applyNumberFormat="1" applyFont="1" applyAlignment="1">
      <alignment horizontal="left" vertical="center"/>
    </xf>
    <xf numFmtId="0" fontId="4" fillId="2" borderId="2" xfId="0" applyFont="1" applyFill="1" applyBorder="1" applyAlignment="1">
      <alignment vertical="center"/>
    </xf>
    <xf numFmtId="0" fontId="6" fillId="0" borderId="3" xfId="0" applyFont="1" applyBorder="1" applyAlignment="1">
      <alignment horizontal="left" vertical="center"/>
    </xf>
    <xf numFmtId="0" fontId="6" fillId="3" borderId="3" xfId="0" applyFont="1" applyFill="1" applyBorder="1" applyAlignment="1">
      <alignment horizontal="left" vertical="center"/>
    </xf>
    <xf numFmtId="0" fontId="6" fillId="0" borderId="4" xfId="0" applyFont="1" applyBorder="1" applyAlignment="1">
      <alignment horizontal="left" vertical="center"/>
    </xf>
    <xf numFmtId="165" fontId="6" fillId="0" borderId="5" xfId="0" applyNumberFormat="1" applyFont="1" applyBorder="1" applyAlignment="1">
      <alignment horizontal="center" vertical="center"/>
    </xf>
    <xf numFmtId="165" fontId="6" fillId="3" borderId="5" xfId="0" applyNumberFormat="1" applyFont="1" applyFill="1" applyBorder="1" applyAlignment="1">
      <alignment horizontal="center" vertical="center"/>
    </xf>
    <xf numFmtId="165" fontId="6" fillId="0" borderId="0" xfId="0" applyNumberFormat="1" applyFont="1" applyBorder="1" applyAlignment="1">
      <alignment horizontal="center" vertical="center"/>
    </xf>
    <xf numFmtId="165" fontId="6" fillId="3" borderId="0" xfId="0" applyNumberFormat="1" applyFont="1" applyFill="1" applyBorder="1" applyAlignment="1">
      <alignment horizontal="center" vertical="center"/>
    </xf>
    <xf numFmtId="2" fontId="6" fillId="0" borderId="5" xfId="0" applyNumberFormat="1" applyFont="1" applyBorder="1" applyAlignment="1">
      <alignment horizontal="center" vertical="center"/>
    </xf>
    <xf numFmtId="2" fontId="6" fillId="3" borderId="5" xfId="0" applyNumberFormat="1" applyFont="1" applyFill="1" applyBorder="1" applyAlignment="1">
      <alignment horizontal="center" vertical="center"/>
    </xf>
    <xf numFmtId="2" fontId="6" fillId="0" borderId="6" xfId="0" applyNumberFormat="1" applyFont="1" applyBorder="1" applyAlignment="1">
      <alignment horizontal="center" vertical="center"/>
    </xf>
    <xf numFmtId="2" fontId="6" fillId="0" borderId="1" xfId="0" applyNumberFormat="1" applyFont="1" applyFill="1" applyBorder="1" applyAlignment="1">
      <alignment horizontal="center" vertical="center"/>
    </xf>
    <xf numFmtId="2" fontId="6" fillId="0" borderId="0" xfId="0" applyNumberFormat="1" applyFont="1" applyBorder="1" applyAlignment="1">
      <alignment horizontal="center" vertical="center"/>
    </xf>
    <xf numFmtId="2" fontId="6" fillId="0" borderId="7" xfId="0" applyNumberFormat="1" applyFont="1" applyFill="1" applyBorder="1" applyAlignment="1">
      <alignment horizontal="center" vertical="center"/>
    </xf>
    <xf numFmtId="0" fontId="4" fillId="2" borderId="2" xfId="0" applyFont="1" applyFill="1" applyBorder="1" applyAlignment="1">
      <alignment vertical="top"/>
    </xf>
    <xf numFmtId="0" fontId="4" fillId="2" borderId="1" xfId="0" applyFont="1" applyFill="1" applyBorder="1" applyAlignment="1">
      <alignment horizontal="center" vertical="top" wrapText="1"/>
    </xf>
    <xf numFmtId="0" fontId="4" fillId="2" borderId="7" xfId="0" applyFont="1" applyFill="1" applyBorder="1" applyAlignment="1">
      <alignment horizontal="center" vertical="top" wrapText="1"/>
    </xf>
    <xf numFmtId="0" fontId="6" fillId="0" borderId="3" xfId="0" applyFont="1" applyBorder="1" applyAlignment="1">
      <alignment horizontal="left" vertical="center" wrapText="1"/>
    </xf>
    <xf numFmtId="0" fontId="6" fillId="0" borderId="2" xfId="0" applyFont="1" applyFill="1" applyBorder="1" applyAlignment="1">
      <alignment horizontal="left" vertical="center" wrapText="1"/>
    </xf>
    <xf numFmtId="169" fontId="4" fillId="2" borderId="1" xfId="0" applyNumberFormat="1" applyFont="1" applyFill="1" applyBorder="1" applyAlignment="1">
      <alignment horizontal="center" vertical="center" wrapText="1"/>
    </xf>
    <xf numFmtId="169" fontId="4" fillId="2" borderId="7" xfId="0" applyNumberFormat="1" applyFont="1" applyFill="1" applyBorder="1" applyAlignment="1">
      <alignment horizontal="center" vertical="center" wrapText="1"/>
    </xf>
    <xf numFmtId="168" fontId="4" fillId="2" borderId="7" xfId="0" applyNumberFormat="1" applyFont="1" applyFill="1" applyBorder="1" applyAlignment="1">
      <alignment horizontal="center" vertical="center" wrapText="1"/>
    </xf>
    <xf numFmtId="168" fontId="4" fillId="2" borderId="1" xfId="0" applyNumberFormat="1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  <xf numFmtId="0" fontId="4" fillId="2" borderId="13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vertical="center"/>
    </xf>
    <xf numFmtId="0" fontId="6" fillId="0" borderId="15" xfId="0" applyFont="1" applyBorder="1" applyAlignment="1">
      <alignment horizontal="left" vertical="center"/>
    </xf>
    <xf numFmtId="0" fontId="6" fillId="3" borderId="15" xfId="0" applyFont="1" applyFill="1" applyBorder="1" applyAlignment="1">
      <alignment horizontal="left" vertical="center"/>
    </xf>
    <xf numFmtId="2" fontId="6" fillId="0" borderId="17" xfId="0" applyNumberFormat="1" applyFont="1" applyBorder="1" applyAlignment="1">
      <alignment horizontal="center" vertical="center"/>
    </xf>
    <xf numFmtId="2" fontId="6" fillId="0" borderId="21" xfId="0" applyNumberFormat="1" applyFont="1" applyBorder="1" applyAlignment="1">
      <alignment horizontal="center" vertical="center"/>
    </xf>
    <xf numFmtId="170" fontId="4" fillId="2" borderId="23" xfId="0" applyNumberFormat="1" applyFont="1" applyFill="1" applyBorder="1" applyAlignment="1">
      <alignment horizontal="center" vertical="center"/>
    </xf>
    <xf numFmtId="166" fontId="4" fillId="2" borderId="23" xfId="0" applyNumberFormat="1" applyFont="1" applyFill="1" applyBorder="1" applyAlignment="1">
      <alignment horizontal="center" vertical="center"/>
    </xf>
    <xf numFmtId="166" fontId="4" fillId="2" borderId="22" xfId="0" applyNumberFormat="1" applyFont="1" applyFill="1" applyBorder="1" applyAlignment="1">
      <alignment horizontal="center" vertical="center" wrapText="1"/>
    </xf>
    <xf numFmtId="166" fontId="4" fillId="2" borderId="23" xfId="0" applyNumberFormat="1" applyFont="1" applyFill="1" applyBorder="1" applyAlignment="1">
      <alignment horizontal="center" vertical="center" wrapText="1"/>
    </xf>
    <xf numFmtId="166" fontId="4" fillId="2" borderId="24" xfId="0" applyNumberFormat="1" applyFont="1" applyFill="1" applyBorder="1" applyAlignment="1">
      <alignment horizontal="center" vertical="center" wrapText="1"/>
    </xf>
    <xf numFmtId="2" fontId="6" fillId="0" borderId="25" xfId="0" applyNumberFormat="1" applyFont="1" applyFill="1" applyBorder="1" applyAlignment="1">
      <alignment horizontal="center" vertical="center"/>
    </xf>
    <xf numFmtId="2" fontId="6" fillId="0" borderId="20" xfId="0" applyNumberFormat="1" applyFont="1" applyBorder="1" applyAlignment="1">
      <alignment horizontal="center" vertical="center"/>
    </xf>
    <xf numFmtId="2" fontId="6" fillId="0" borderId="19" xfId="0" applyNumberFormat="1" applyFont="1" applyBorder="1" applyAlignment="1">
      <alignment horizontal="center" vertical="center"/>
    </xf>
    <xf numFmtId="0" fontId="4" fillId="2" borderId="26" xfId="0" applyFont="1" applyFill="1" applyBorder="1" applyAlignment="1">
      <alignment vertical="center"/>
    </xf>
    <xf numFmtId="0" fontId="2" fillId="0" borderId="15" xfId="0" applyFont="1" applyBorder="1" applyAlignment="1">
      <alignment horizontal="left" vertical="center" wrapText="1"/>
    </xf>
    <xf numFmtId="0" fontId="2" fillId="0" borderId="27" xfId="0" applyFont="1" applyFill="1" applyBorder="1" applyAlignment="1">
      <alignment horizontal="left" vertical="center" wrapText="1"/>
    </xf>
    <xf numFmtId="0" fontId="2" fillId="0" borderId="16" xfId="0" applyFont="1" applyBorder="1" applyAlignment="1">
      <alignment horizontal="left" vertical="center"/>
    </xf>
    <xf numFmtId="170" fontId="4" fillId="2" borderId="28" xfId="0" applyNumberFormat="1" applyFont="1" applyFill="1" applyBorder="1" applyAlignment="1">
      <alignment horizontal="center" vertical="center"/>
    </xf>
    <xf numFmtId="170" fontId="4" fillId="2" borderId="24" xfId="0" applyNumberFormat="1" applyFont="1" applyFill="1" applyBorder="1" applyAlignment="1">
      <alignment horizontal="center" vertical="center"/>
    </xf>
    <xf numFmtId="2" fontId="6" fillId="0" borderId="29" xfId="0" applyNumberFormat="1" applyFont="1" applyBorder="1" applyAlignment="1">
      <alignment horizontal="center" vertical="center"/>
    </xf>
    <xf numFmtId="2" fontId="6" fillId="0" borderId="30" xfId="0" applyNumberFormat="1" applyFont="1" applyFill="1" applyBorder="1" applyAlignment="1">
      <alignment horizontal="center" vertical="center"/>
    </xf>
    <xf numFmtId="2" fontId="6" fillId="0" borderId="31" xfId="0" applyNumberFormat="1" applyFont="1" applyBorder="1" applyAlignment="1">
      <alignment horizontal="center" vertical="center"/>
    </xf>
    <xf numFmtId="0" fontId="6" fillId="0" borderId="15" xfId="0" applyFont="1" applyFill="1" applyBorder="1" applyAlignment="1">
      <alignment horizontal="left" vertical="center"/>
    </xf>
    <xf numFmtId="165" fontId="6" fillId="0" borderId="0" xfId="0" applyNumberFormat="1" applyFont="1" applyFill="1" applyBorder="1" applyAlignment="1">
      <alignment horizontal="center" vertical="center"/>
    </xf>
    <xf numFmtId="165" fontId="6" fillId="0" borderId="5" xfId="0" applyNumberFormat="1" applyFont="1" applyFill="1" applyBorder="1" applyAlignment="1">
      <alignment horizontal="center" vertical="center"/>
    </xf>
    <xf numFmtId="0" fontId="6" fillId="5" borderId="15" xfId="0" applyFont="1" applyFill="1" applyBorder="1" applyAlignment="1">
      <alignment horizontal="left" vertical="center"/>
    </xf>
    <xf numFmtId="0" fontId="6" fillId="5" borderId="16" xfId="0" applyFont="1" applyFill="1" applyBorder="1" applyAlignment="1">
      <alignment horizontal="left" vertical="center"/>
    </xf>
    <xf numFmtId="0" fontId="6" fillId="0" borderId="3" xfId="0" applyFont="1" applyFill="1" applyBorder="1" applyAlignment="1">
      <alignment horizontal="left" vertical="center"/>
    </xf>
    <xf numFmtId="2" fontId="6" fillId="0" borderId="5" xfId="0" applyNumberFormat="1" applyFont="1" applyFill="1" applyBorder="1" applyAlignment="1">
      <alignment horizontal="center" vertical="center"/>
    </xf>
    <xf numFmtId="0" fontId="6" fillId="3" borderId="4" xfId="0" applyFont="1" applyFill="1" applyBorder="1" applyAlignment="1">
      <alignment horizontal="left" vertical="center"/>
    </xf>
    <xf numFmtId="165" fontId="6" fillId="3" borderId="6" xfId="0" applyNumberFormat="1" applyFont="1" applyFill="1" applyBorder="1" applyAlignment="1">
      <alignment horizontal="center" vertical="center"/>
    </xf>
    <xf numFmtId="165" fontId="6" fillId="3" borderId="8" xfId="0" applyNumberFormat="1" applyFont="1" applyFill="1" applyBorder="1" applyAlignment="1">
      <alignment horizontal="center" vertical="center"/>
    </xf>
    <xf numFmtId="2" fontId="6" fillId="3" borderId="6" xfId="0" applyNumberFormat="1" applyFont="1" applyFill="1" applyBorder="1" applyAlignment="1">
      <alignment horizontal="center" vertical="center"/>
    </xf>
    <xf numFmtId="0" fontId="3" fillId="4" borderId="0" xfId="0" applyFont="1" applyFill="1" applyAlignment="1">
      <alignment horizontal="centerContinuous"/>
    </xf>
    <xf numFmtId="0" fontId="2" fillId="4" borderId="0" xfId="0" applyFont="1" applyFill="1" applyAlignment="1">
      <alignment horizontal="centerContinuous"/>
    </xf>
    <xf numFmtId="0" fontId="2" fillId="4" borderId="0" xfId="0" applyFont="1" applyFill="1"/>
    <xf numFmtId="0" fontId="3" fillId="4" borderId="0" xfId="0" applyFont="1" applyFill="1" applyAlignment="1">
      <alignment horizontal="center"/>
    </xf>
    <xf numFmtId="0" fontId="2" fillId="4" borderId="0" xfId="0" applyFont="1" applyFill="1" applyAlignment="1">
      <alignment horizontal="center"/>
    </xf>
    <xf numFmtId="0" fontId="3" fillId="4" borderId="1" xfId="0" applyFont="1" applyFill="1" applyBorder="1" applyAlignment="1">
      <alignment horizontal="center"/>
    </xf>
    <xf numFmtId="0" fontId="3" fillId="4" borderId="1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vertical="center" wrapText="1"/>
    </xf>
    <xf numFmtId="0" fontId="2" fillId="4" borderId="0" xfId="0" applyFont="1" applyFill="1" applyAlignment="1">
      <alignment vertical="center"/>
    </xf>
    <xf numFmtId="0" fontId="3" fillId="4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vertical="center"/>
    </xf>
    <xf numFmtId="165" fontId="10" fillId="0" borderId="14" xfId="0" applyNumberFormat="1" applyFont="1" applyBorder="1" applyAlignment="1">
      <alignment horizontal="center" vertical="center"/>
    </xf>
    <xf numFmtId="165" fontId="10" fillId="0" borderId="0" xfId="0" applyNumberFormat="1" applyFont="1" applyBorder="1" applyAlignment="1">
      <alignment horizontal="center" vertical="center"/>
    </xf>
    <xf numFmtId="165" fontId="10" fillId="0" borderId="5" xfId="0" applyNumberFormat="1" applyFont="1" applyBorder="1" applyAlignment="1">
      <alignment horizontal="center" vertical="center"/>
    </xf>
    <xf numFmtId="2" fontId="10" fillId="0" borderId="17" xfId="0" applyNumberFormat="1" applyFont="1" applyBorder="1" applyAlignment="1">
      <alignment horizontal="center" vertical="center"/>
    </xf>
    <xf numFmtId="165" fontId="10" fillId="3" borderId="14" xfId="0" applyNumberFormat="1" applyFont="1" applyFill="1" applyBorder="1" applyAlignment="1">
      <alignment horizontal="center" vertical="center"/>
    </xf>
    <xf numFmtId="165" fontId="10" fillId="3" borderId="0" xfId="0" applyNumberFormat="1" applyFont="1" applyFill="1" applyBorder="1" applyAlignment="1">
      <alignment horizontal="center" vertical="center"/>
    </xf>
    <xf numFmtId="165" fontId="10" fillId="3" borderId="5" xfId="0" applyNumberFormat="1" applyFont="1" applyFill="1" applyBorder="1" applyAlignment="1">
      <alignment horizontal="center" vertical="center"/>
    </xf>
    <xf numFmtId="2" fontId="10" fillId="3" borderId="17" xfId="0" applyNumberFormat="1" applyFont="1" applyFill="1" applyBorder="1" applyAlignment="1">
      <alignment horizontal="center" vertical="center"/>
    </xf>
    <xf numFmtId="165" fontId="10" fillId="0" borderId="14" xfId="0" applyNumberFormat="1" applyFont="1" applyFill="1" applyBorder="1" applyAlignment="1">
      <alignment horizontal="center" vertical="center"/>
    </xf>
    <xf numFmtId="165" fontId="10" fillId="0" borderId="0" xfId="0" applyNumberFormat="1" applyFont="1" applyFill="1" applyBorder="1" applyAlignment="1">
      <alignment horizontal="center" vertical="center"/>
    </xf>
    <xf numFmtId="165" fontId="10" fillId="0" borderId="5" xfId="0" applyNumberFormat="1" applyFont="1" applyFill="1" applyBorder="1" applyAlignment="1">
      <alignment horizontal="center" vertical="center"/>
    </xf>
    <xf numFmtId="2" fontId="10" fillId="0" borderId="17" xfId="0" applyNumberFormat="1" applyFont="1" applyFill="1" applyBorder="1" applyAlignment="1">
      <alignment horizontal="center" vertical="center"/>
    </xf>
    <xf numFmtId="165" fontId="10" fillId="5" borderId="14" xfId="0" applyNumberFormat="1" applyFont="1" applyFill="1" applyBorder="1" applyAlignment="1">
      <alignment horizontal="center" vertical="center"/>
    </xf>
    <xf numFmtId="165" fontId="10" fillId="5" borderId="0" xfId="0" applyNumberFormat="1" applyFont="1" applyFill="1" applyBorder="1" applyAlignment="1">
      <alignment horizontal="center" vertical="center"/>
    </xf>
    <xf numFmtId="165" fontId="10" fillId="5" borderId="5" xfId="0" applyNumberFormat="1" applyFont="1" applyFill="1" applyBorder="1" applyAlignment="1">
      <alignment horizontal="center" vertical="center"/>
    </xf>
    <xf numFmtId="2" fontId="10" fillId="5" borderId="17" xfId="0" applyNumberFormat="1" applyFont="1" applyFill="1" applyBorder="1" applyAlignment="1">
      <alignment horizontal="center" vertical="center"/>
    </xf>
    <xf numFmtId="165" fontId="10" fillId="5" borderId="18" xfId="0" applyNumberFormat="1" applyFont="1" applyFill="1" applyBorder="1" applyAlignment="1">
      <alignment horizontal="center" vertical="center"/>
    </xf>
    <xf numFmtId="165" fontId="10" fillId="5" borderId="19" xfId="0" applyNumberFormat="1" applyFont="1" applyFill="1" applyBorder="1" applyAlignment="1">
      <alignment horizontal="center" vertical="center"/>
    </xf>
    <xf numFmtId="165" fontId="10" fillId="5" borderId="20" xfId="0" applyNumberFormat="1" applyFont="1" applyFill="1" applyBorder="1" applyAlignment="1">
      <alignment horizontal="center" vertical="center"/>
    </xf>
    <xf numFmtId="2" fontId="10" fillId="5" borderId="21" xfId="0" applyNumberFormat="1" applyFont="1" applyFill="1" applyBorder="1" applyAlignment="1">
      <alignment horizontal="center" vertical="center"/>
    </xf>
    <xf numFmtId="0" fontId="3" fillId="4" borderId="2" xfId="0" applyFont="1" applyFill="1" applyBorder="1" applyAlignment="1">
      <alignment horizontal="center"/>
    </xf>
    <xf numFmtId="0" fontId="3" fillId="4" borderId="32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connections" Target="connections.xml"/><Relationship Id="rId4" Type="http://schemas.openxmlformats.org/officeDocument/2006/relationships/theme" Target="theme/theme1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89DD01-A13D-4F3D-A2DC-F1E6BBCB0E44}">
  <sheetPr>
    <pageSetUpPr fitToPage="1"/>
  </sheetPr>
  <dimension ref="A2:M35"/>
  <sheetViews>
    <sheetView showGridLines="0" tabSelected="1" zoomScale="70" zoomScaleNormal="70" zoomScaleSheetLayoutView="100" workbookViewId="0">
      <selection activeCell="P22" sqref="P22"/>
    </sheetView>
  </sheetViews>
  <sheetFormatPr defaultRowHeight="20.100000000000001" customHeight="1" x14ac:dyDescent="0.2"/>
  <cols>
    <col min="1" max="1" width="5.85546875" style="2" customWidth="1"/>
    <col min="2" max="2" width="49.85546875" style="2" customWidth="1"/>
    <col min="3" max="13" width="16.28515625" style="2" customWidth="1"/>
    <col min="14" max="14" width="5.5703125" style="2" customWidth="1"/>
    <col min="15" max="16384" width="9.140625" style="2"/>
  </cols>
  <sheetData>
    <row r="2" spans="2:13" ht="30" customHeight="1" x14ac:dyDescent="0.2">
      <c r="B2" s="14" t="s">
        <v>0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2:13" ht="30" hidden="1" customHeight="1" x14ac:dyDescent="0.2">
      <c r="B3" s="13"/>
      <c r="C3" s="1"/>
      <c r="D3" s="1"/>
      <c r="E3" s="1"/>
      <c r="F3" s="1"/>
      <c r="G3" s="13"/>
      <c r="H3" s="1"/>
      <c r="I3" s="1"/>
      <c r="J3" s="1"/>
      <c r="K3" s="1"/>
      <c r="L3" s="1"/>
      <c r="M3" s="1"/>
    </row>
    <row r="4" spans="2:13" ht="30" customHeight="1" x14ac:dyDescent="0.35">
      <c r="B4" s="17">
        <v>45510</v>
      </c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</row>
    <row r="5" spans="2:13" ht="20.100000000000001" customHeight="1" thickBot="1" x14ac:dyDescent="0.25">
      <c r="C5" s="3"/>
      <c r="D5" s="3"/>
      <c r="E5" s="3"/>
      <c r="F5" s="3"/>
      <c r="G5" s="4"/>
      <c r="H5" s="3"/>
      <c r="I5" s="3"/>
      <c r="J5" s="3"/>
      <c r="K5" s="3"/>
      <c r="L5" s="3"/>
      <c r="M5" s="3"/>
    </row>
    <row r="6" spans="2:13" ht="37.5" customHeight="1" thickBot="1" x14ac:dyDescent="0.25">
      <c r="B6" s="47" t="s">
        <v>1</v>
      </c>
      <c r="C6" s="46" t="s">
        <v>31</v>
      </c>
      <c r="D6" s="44" t="s">
        <v>32</v>
      </c>
      <c r="E6" s="43" t="s">
        <v>33</v>
      </c>
      <c r="F6" s="44" t="s">
        <v>34</v>
      </c>
      <c r="G6" s="43" t="s">
        <v>2</v>
      </c>
      <c r="H6" s="44" t="s">
        <v>3</v>
      </c>
      <c r="I6" s="43" t="s">
        <v>35</v>
      </c>
      <c r="J6" s="44" t="s">
        <v>36</v>
      </c>
      <c r="K6" s="43" t="s">
        <v>37</v>
      </c>
      <c r="L6" s="44" t="s">
        <v>38</v>
      </c>
      <c r="M6" s="45" t="s">
        <v>39</v>
      </c>
    </row>
    <row r="7" spans="2:13" ht="30" customHeight="1" x14ac:dyDescent="0.2">
      <c r="B7" s="48" t="s">
        <v>4</v>
      </c>
      <c r="C7" s="91">
        <v>20.271799999999999</v>
      </c>
      <c r="D7" s="92">
        <v>6.5</v>
      </c>
      <c r="E7" s="93">
        <v>0.65</v>
      </c>
      <c r="F7" s="92">
        <v>10.28</v>
      </c>
      <c r="G7" s="93">
        <v>0.05</v>
      </c>
      <c r="H7" s="92">
        <v>37.751800000000003</v>
      </c>
      <c r="I7" s="93">
        <v>2.6426260000000004</v>
      </c>
      <c r="J7" s="92">
        <v>40.394399999999997</v>
      </c>
      <c r="K7" s="93">
        <v>4.5285981308411252</v>
      </c>
      <c r="L7" s="92">
        <v>0.31700186915887879</v>
      </c>
      <c r="M7" s="94">
        <v>45.24</v>
      </c>
    </row>
    <row r="8" spans="2:13" ht="30" customHeight="1" x14ac:dyDescent="0.2">
      <c r="B8" s="49" t="s">
        <v>5</v>
      </c>
      <c r="C8" s="95">
        <v>20.556842999999997</v>
      </c>
      <c r="D8" s="96">
        <v>5.85</v>
      </c>
      <c r="E8" s="97">
        <v>0.58499999999999996</v>
      </c>
      <c r="F8" s="96">
        <v>3.7</v>
      </c>
      <c r="G8" s="97">
        <v>0.05</v>
      </c>
      <c r="H8" s="96">
        <v>30.741800000000001</v>
      </c>
      <c r="I8" s="97">
        <v>2.1519260000000004</v>
      </c>
      <c r="J8" s="96">
        <v>32.893700000000003</v>
      </c>
      <c r="K8" s="97">
        <v>4.1647663551401859</v>
      </c>
      <c r="L8" s="96">
        <v>0.29153364485981303</v>
      </c>
      <c r="M8" s="98">
        <v>37.35</v>
      </c>
    </row>
    <row r="9" spans="2:13" ht="30" customHeight="1" x14ac:dyDescent="0.2">
      <c r="B9" s="48" t="s">
        <v>6</v>
      </c>
      <c r="C9" s="91">
        <v>20.119678999999998</v>
      </c>
      <c r="D9" s="92">
        <v>5.85</v>
      </c>
      <c r="E9" s="93">
        <v>0.58499999999999996</v>
      </c>
      <c r="F9" s="92">
        <v>3.7</v>
      </c>
      <c r="G9" s="93">
        <v>0.05</v>
      </c>
      <c r="H9" s="92">
        <v>30.3047</v>
      </c>
      <c r="I9" s="93">
        <v>2.1213290000000002</v>
      </c>
      <c r="J9" s="92">
        <v>32.426000000000002</v>
      </c>
      <c r="K9" s="93">
        <v>4.2560747663551348</v>
      </c>
      <c r="L9" s="92">
        <v>0.29792523364485946</v>
      </c>
      <c r="M9" s="94">
        <v>36.979999999999997</v>
      </c>
    </row>
    <row r="10" spans="2:13" ht="30" customHeight="1" x14ac:dyDescent="0.2">
      <c r="B10" s="49" t="s">
        <v>7</v>
      </c>
      <c r="C10" s="95">
        <v>21.244989</v>
      </c>
      <c r="D10" s="96">
        <v>5.2</v>
      </c>
      <c r="E10" s="97">
        <v>0.52</v>
      </c>
      <c r="F10" s="96">
        <v>1.71</v>
      </c>
      <c r="G10" s="97">
        <v>0.05</v>
      </c>
      <c r="H10" s="96">
        <v>28.725000000000001</v>
      </c>
      <c r="I10" s="97">
        <v>2.0107500000000003</v>
      </c>
      <c r="J10" s="96">
        <v>30.735800000000001</v>
      </c>
      <c r="K10" s="97">
        <v>4.2095327102803743</v>
      </c>
      <c r="L10" s="96">
        <v>0.29466728971962625</v>
      </c>
      <c r="M10" s="98">
        <v>35.24</v>
      </c>
    </row>
    <row r="11" spans="2:13" ht="30" customHeight="1" x14ac:dyDescent="0.2">
      <c r="B11" s="48" t="s">
        <v>8</v>
      </c>
      <c r="C11" s="91">
        <v>27.546724999999999</v>
      </c>
      <c r="D11" s="92">
        <v>0.97499999999999998</v>
      </c>
      <c r="E11" s="93">
        <v>9.7500000000000003E-2</v>
      </c>
      <c r="F11" s="92">
        <v>1.06</v>
      </c>
      <c r="G11" s="93">
        <v>0.05</v>
      </c>
      <c r="H11" s="92">
        <v>29.729199999999999</v>
      </c>
      <c r="I11" s="93">
        <v>2.0810439999999999</v>
      </c>
      <c r="J11" s="92">
        <v>31.810199999999998</v>
      </c>
      <c r="K11" s="93">
        <v>2.9717757009345829</v>
      </c>
      <c r="L11" s="92">
        <v>0.20802429906542083</v>
      </c>
      <c r="M11" s="94">
        <v>34.99</v>
      </c>
    </row>
    <row r="12" spans="2:13" ht="30" customHeight="1" x14ac:dyDescent="0.2">
      <c r="B12" s="49" t="s">
        <v>9</v>
      </c>
      <c r="C12" s="95">
        <v>21.605229999999999</v>
      </c>
      <c r="D12" s="96">
        <v>5.99</v>
      </c>
      <c r="E12" s="97">
        <v>0.59900000000000009</v>
      </c>
      <c r="F12" s="96">
        <v>-0.4</v>
      </c>
      <c r="G12" s="97">
        <v>0.05</v>
      </c>
      <c r="H12" s="96">
        <v>27.844200000000001</v>
      </c>
      <c r="I12" s="97">
        <v>1.9490940000000003</v>
      </c>
      <c r="J12" s="96">
        <v>29.793299999999999</v>
      </c>
      <c r="K12" s="97">
        <v>2.9408411214953261</v>
      </c>
      <c r="L12" s="96">
        <v>0.20585887850467285</v>
      </c>
      <c r="M12" s="98">
        <v>32.94</v>
      </c>
    </row>
    <row r="13" spans="2:13" ht="30" customHeight="1" x14ac:dyDescent="0.2">
      <c r="B13" s="69" t="s">
        <v>10</v>
      </c>
      <c r="C13" s="99">
        <v>23.484450000000002</v>
      </c>
      <c r="D13" s="100">
        <v>5.1529999999999996</v>
      </c>
      <c r="E13" s="101">
        <v>0.51529999999999998</v>
      </c>
      <c r="F13" s="100">
        <v>-0.4</v>
      </c>
      <c r="G13" s="101">
        <v>0.05</v>
      </c>
      <c r="H13" s="100">
        <v>28.802800000000001</v>
      </c>
      <c r="I13" s="101">
        <v>2.0161960000000003</v>
      </c>
      <c r="J13" s="100">
        <v>30.818999999999999</v>
      </c>
      <c r="K13" s="101">
        <v>1.9822429906542043</v>
      </c>
      <c r="L13" s="100">
        <v>0.13875700934579432</v>
      </c>
      <c r="M13" s="102">
        <v>32.94</v>
      </c>
    </row>
    <row r="14" spans="2:13" ht="30" customHeight="1" x14ac:dyDescent="0.2">
      <c r="B14" s="72" t="s">
        <v>74</v>
      </c>
      <c r="C14" s="103">
        <v>16.795200000000001</v>
      </c>
      <c r="D14" s="104">
        <v>0.64</v>
      </c>
      <c r="E14" s="105">
        <v>6.4000000000000001E-2</v>
      </c>
      <c r="F14" s="104">
        <v>0.06</v>
      </c>
      <c r="G14" s="105">
        <v>0.05</v>
      </c>
      <c r="H14" s="104">
        <v>17.609200000000001</v>
      </c>
      <c r="I14" s="105">
        <v>1.2326440000000003</v>
      </c>
      <c r="J14" s="104">
        <v>18.841799999999999</v>
      </c>
      <c r="K14" s="105"/>
      <c r="L14" s="104"/>
      <c r="M14" s="106"/>
    </row>
    <row r="15" spans="2:13" ht="30" customHeight="1" x14ac:dyDescent="0.2">
      <c r="B15" s="69" t="s">
        <v>75</v>
      </c>
      <c r="C15" s="99">
        <v>16.1008</v>
      </c>
      <c r="D15" s="100">
        <v>0.64</v>
      </c>
      <c r="E15" s="101">
        <v>6.4000000000000001E-2</v>
      </c>
      <c r="F15" s="100">
        <v>0.06</v>
      </c>
      <c r="G15" s="101">
        <v>0.05</v>
      </c>
      <c r="H15" s="100">
        <v>16.9148</v>
      </c>
      <c r="I15" s="101">
        <v>1.1840360000000001</v>
      </c>
      <c r="J15" s="100">
        <v>18.098800000000001</v>
      </c>
      <c r="K15" s="101"/>
      <c r="L15" s="100"/>
      <c r="M15" s="102"/>
    </row>
    <row r="16" spans="2:13" ht="30" customHeight="1" thickBot="1" x14ac:dyDescent="0.25">
      <c r="B16" s="73" t="s">
        <v>11</v>
      </c>
      <c r="C16" s="107">
        <v>22.745000000000001</v>
      </c>
      <c r="D16" s="108">
        <v>2.17</v>
      </c>
      <c r="E16" s="109">
        <v>0.217</v>
      </c>
      <c r="F16" s="108">
        <v>-4.2141000000000002</v>
      </c>
      <c r="G16" s="109">
        <v>0</v>
      </c>
      <c r="H16" s="108">
        <v>20.917899999999999</v>
      </c>
      <c r="I16" s="109">
        <v>1.464253</v>
      </c>
      <c r="J16" s="108">
        <v>22.382152999999999</v>
      </c>
      <c r="K16" s="109">
        <v>3.2566000000000002</v>
      </c>
      <c r="L16" s="108">
        <v>0.22800000000000001</v>
      </c>
      <c r="M16" s="110">
        <v>25.866752999999999</v>
      </c>
    </row>
    <row r="17" spans="1:13" ht="30" customHeight="1" x14ac:dyDescent="0.2"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</row>
    <row r="18" spans="1:13" ht="30" customHeight="1" x14ac:dyDescent="0.2">
      <c r="B18" s="10" t="s">
        <v>12</v>
      </c>
      <c r="C18" s="12" t="s">
        <v>13</v>
      </c>
      <c r="D18" s="18">
        <v>35.386899999999997</v>
      </c>
      <c r="E18" s="11" t="s">
        <v>14</v>
      </c>
      <c r="F18" s="6"/>
      <c r="G18" s="6"/>
      <c r="H18" s="6"/>
      <c r="I18" s="6"/>
      <c r="J18" s="6"/>
      <c r="K18" s="6"/>
      <c r="L18" s="6"/>
      <c r="M18" s="6"/>
    </row>
    <row r="19" spans="1:13" ht="30" customHeight="1" x14ac:dyDescent="0.2">
      <c r="B19" s="10"/>
      <c r="C19" s="12"/>
      <c r="D19" s="19"/>
      <c r="E19" s="11"/>
      <c r="F19" s="6"/>
      <c r="G19" s="6"/>
      <c r="H19" s="6"/>
      <c r="I19" s="6"/>
      <c r="J19" s="6"/>
      <c r="K19" s="6"/>
      <c r="L19" s="6"/>
      <c r="M19" s="6"/>
    </row>
    <row r="20" spans="1:13" ht="30" customHeight="1" x14ac:dyDescent="0.2">
      <c r="B20" s="10"/>
      <c r="C20" s="12"/>
      <c r="D20" s="19"/>
      <c r="E20" s="11"/>
      <c r="F20" s="7"/>
      <c r="G20" s="7"/>
      <c r="H20" s="7"/>
      <c r="I20" s="7"/>
      <c r="J20" s="7"/>
      <c r="K20" s="7"/>
      <c r="L20" s="7"/>
      <c r="M20" s="7"/>
    </row>
    <row r="21" spans="1:13" ht="30" customHeight="1" thickBot="1" x14ac:dyDescent="0.25">
      <c r="B21" s="6"/>
      <c r="C21" s="6"/>
      <c r="D21" s="6"/>
      <c r="E21" s="6"/>
      <c r="F21" s="6"/>
      <c r="G21" s="6"/>
      <c r="H21" s="6"/>
      <c r="I21" s="6"/>
      <c r="J21" s="6"/>
      <c r="K21" s="6"/>
      <c r="L21" s="6"/>
      <c r="M21" s="6"/>
    </row>
    <row r="22" spans="1:13" ht="30" customHeight="1" x14ac:dyDescent="0.2">
      <c r="B22" s="60" t="s">
        <v>1</v>
      </c>
      <c r="C22" s="64">
        <v>44562</v>
      </c>
      <c r="D22" s="52">
        <v>44927</v>
      </c>
      <c r="E22" s="65">
        <v>45292</v>
      </c>
      <c r="F22" s="53">
        <v>45292</v>
      </c>
      <c r="G22" s="54">
        <v>45323</v>
      </c>
      <c r="H22" s="55">
        <v>45352</v>
      </c>
      <c r="I22" s="54">
        <v>45383</v>
      </c>
      <c r="J22" s="55">
        <v>45413</v>
      </c>
      <c r="K22" s="54">
        <v>45444</v>
      </c>
      <c r="L22" s="55">
        <v>45474</v>
      </c>
      <c r="M22" s="56" t="s">
        <v>91</v>
      </c>
    </row>
    <row r="23" spans="1:13" ht="39.950000000000003" customHeight="1" x14ac:dyDescent="0.2">
      <c r="B23" s="61" t="s">
        <v>16</v>
      </c>
      <c r="C23" s="66">
        <v>1.7847</v>
      </c>
      <c r="D23" s="32">
        <v>2.3936999999999999</v>
      </c>
      <c r="E23" s="50">
        <v>2.3647999999999998</v>
      </c>
      <c r="F23" s="32">
        <v>2.2961999999999998</v>
      </c>
      <c r="G23" s="28">
        <v>2.3841000000000001</v>
      </c>
      <c r="H23" s="32">
        <v>2.2858999999999998</v>
      </c>
      <c r="I23" s="28">
        <v>2.2776000000000001</v>
      </c>
      <c r="J23" s="32">
        <v>2.4438</v>
      </c>
      <c r="K23" s="28">
        <v>2.339</v>
      </c>
      <c r="L23" s="32">
        <v>2.4662000000000002</v>
      </c>
      <c r="M23" s="50">
        <v>2.6663000000000001</v>
      </c>
    </row>
    <row r="24" spans="1:13" ht="39.950000000000003" customHeight="1" x14ac:dyDescent="0.2">
      <c r="B24" s="62" t="s">
        <v>17</v>
      </c>
      <c r="C24" s="67">
        <v>1.2733000000000001</v>
      </c>
      <c r="D24" s="33">
        <v>1.885</v>
      </c>
      <c r="E24" s="57">
        <v>1.9329000000000001</v>
      </c>
      <c r="F24" s="33">
        <v>1.8069999999999999</v>
      </c>
      <c r="G24" s="31">
        <v>2.0421</v>
      </c>
      <c r="H24" s="33">
        <v>1.9770000000000001</v>
      </c>
      <c r="I24" s="31">
        <v>1.8468</v>
      </c>
      <c r="J24" s="33">
        <v>1.9370000000000001</v>
      </c>
      <c r="K24" s="31">
        <v>1.8534999999999999</v>
      </c>
      <c r="L24" s="33">
        <v>2.0175000000000001</v>
      </c>
      <c r="M24" s="57">
        <v>2.1951999999999998</v>
      </c>
    </row>
    <row r="25" spans="1:13" ht="39.950000000000003" customHeight="1" thickBot="1" x14ac:dyDescent="0.25">
      <c r="B25" s="63" t="s">
        <v>15</v>
      </c>
      <c r="C25" s="68">
        <v>3.6484000000000001</v>
      </c>
      <c r="D25" s="59">
        <v>2.3468</v>
      </c>
      <c r="E25" s="51">
        <v>1.8629</v>
      </c>
      <c r="F25" s="59">
        <v>2.6979000000000002</v>
      </c>
      <c r="G25" s="58">
        <v>2.8502999999999998</v>
      </c>
      <c r="H25" s="59">
        <v>2.0663999999999998</v>
      </c>
      <c r="I25" s="58">
        <v>1.4534</v>
      </c>
      <c r="J25" s="59">
        <v>1.1920999999999999</v>
      </c>
      <c r="K25" s="58">
        <v>1.4518</v>
      </c>
      <c r="L25" s="59">
        <v>1.4460999999999999</v>
      </c>
      <c r="M25" s="51">
        <v>1.4455</v>
      </c>
    </row>
    <row r="26" spans="1:13" ht="30" customHeight="1" x14ac:dyDescent="0.25">
      <c r="B26" s="9" t="s">
        <v>28</v>
      </c>
    </row>
    <row r="27" spans="1:13" ht="30" customHeight="1" x14ac:dyDescent="0.25">
      <c r="B27" s="9"/>
    </row>
    <row r="28" spans="1:13" ht="30" customHeight="1" x14ac:dyDescent="0.25">
      <c r="A28" s="8"/>
      <c r="B28" s="5" t="s">
        <v>18</v>
      </c>
    </row>
    <row r="29" spans="1:13" ht="30" customHeight="1" x14ac:dyDescent="0.25">
      <c r="A29" s="8"/>
      <c r="B29" s="5" t="s">
        <v>19</v>
      </c>
    </row>
    <row r="30" spans="1:13" ht="30" customHeight="1" x14ac:dyDescent="0.2"/>
    <row r="31" spans="1:13" ht="30" customHeight="1" x14ac:dyDescent="0.2"/>
    <row r="35" spans="2:2" ht="20.100000000000001" customHeight="1" x14ac:dyDescent="0.25">
      <c r="B35" s="5"/>
    </row>
  </sheetData>
  <pageMargins left="0.25" right="0.25" top="0.75" bottom="0.75" header="0.3" footer="0.3"/>
  <pageSetup scale="55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ABA660-51EA-4C3C-ABFC-431C69AB09C8}">
  <sheetPr>
    <pageSetUpPr fitToPage="1"/>
  </sheetPr>
  <dimension ref="A2:M31"/>
  <sheetViews>
    <sheetView showGridLines="0" topLeftCell="A4" zoomScale="70" zoomScaleNormal="70" zoomScaleSheetLayoutView="100" workbookViewId="0">
      <selection activeCell="O21" sqref="O21"/>
    </sheetView>
  </sheetViews>
  <sheetFormatPr defaultRowHeight="20.100000000000001" customHeight="1" x14ac:dyDescent="0.2"/>
  <cols>
    <col min="1" max="1" width="5.85546875" style="2" customWidth="1"/>
    <col min="2" max="2" width="49.85546875" style="2" customWidth="1"/>
    <col min="3" max="12" width="15.7109375" style="2" customWidth="1"/>
    <col min="13" max="13" width="17.5703125" style="2" customWidth="1"/>
    <col min="14" max="14" width="5.5703125" style="2" customWidth="1"/>
    <col min="15" max="16384" width="9.140625" style="2"/>
  </cols>
  <sheetData>
    <row r="2" spans="2:13" ht="30" customHeight="1" x14ac:dyDescent="0.2">
      <c r="B2" s="14" t="s">
        <v>20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2:13" ht="30" hidden="1" customHeight="1" x14ac:dyDescent="0.35">
      <c r="B3" s="15"/>
      <c r="C3" s="1"/>
      <c r="D3" s="1"/>
      <c r="E3" s="1"/>
      <c r="F3" s="1"/>
      <c r="G3" s="13"/>
      <c r="H3" s="1"/>
      <c r="I3" s="1"/>
      <c r="J3" s="1"/>
      <c r="K3" s="1"/>
      <c r="L3" s="1"/>
      <c r="M3" s="1"/>
    </row>
    <row r="4" spans="2:13" ht="30" customHeight="1" x14ac:dyDescent="0.35">
      <c r="B4" s="16">
        <f>'Oil Price Structure'!B4</f>
        <v>45510</v>
      </c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</row>
    <row r="5" spans="2:13" ht="20.100000000000001" customHeight="1" x14ac:dyDescent="0.2">
      <c r="C5" s="3"/>
      <c r="D5" s="3"/>
      <c r="E5" s="3"/>
      <c r="F5" s="3"/>
      <c r="G5" s="4"/>
      <c r="H5" s="3"/>
      <c r="I5" s="3"/>
      <c r="J5" s="3"/>
      <c r="K5" s="3"/>
      <c r="L5" s="3"/>
      <c r="M5" s="3"/>
    </row>
    <row r="6" spans="2:13" ht="37.5" customHeight="1" x14ac:dyDescent="0.2">
      <c r="B6" s="34" t="s">
        <v>21</v>
      </c>
      <c r="C6" s="35" t="s">
        <v>41</v>
      </c>
      <c r="D6" s="36" t="s">
        <v>42</v>
      </c>
      <c r="E6" s="35" t="s">
        <v>43</v>
      </c>
      <c r="F6" s="36" t="s">
        <v>44</v>
      </c>
      <c r="G6" s="35" t="s">
        <v>22</v>
      </c>
      <c r="H6" s="36" t="s">
        <v>23</v>
      </c>
      <c r="I6" s="35" t="s">
        <v>45</v>
      </c>
      <c r="J6" s="36" t="s">
        <v>46</v>
      </c>
      <c r="K6" s="35" t="s">
        <v>24</v>
      </c>
      <c r="L6" s="36" t="s">
        <v>47</v>
      </c>
      <c r="M6" s="35" t="s">
        <v>48</v>
      </c>
    </row>
    <row r="7" spans="2:13" ht="30" customHeight="1" x14ac:dyDescent="0.2">
      <c r="B7" s="21" t="s">
        <v>68</v>
      </c>
      <c r="C7" s="24">
        <f>'Oil Price Structure'!C7</f>
        <v>20.271799999999999</v>
      </c>
      <c r="D7" s="26">
        <f>'Oil Price Structure'!D7</f>
        <v>6.5</v>
      </c>
      <c r="E7" s="24">
        <f>'Oil Price Structure'!E7</f>
        <v>0.65</v>
      </c>
      <c r="F7" s="26">
        <f>'Oil Price Structure'!F7</f>
        <v>10.28</v>
      </c>
      <c r="G7" s="24">
        <f>'Oil Price Structure'!G7</f>
        <v>0.05</v>
      </c>
      <c r="H7" s="26">
        <f>'Oil Price Structure'!H7</f>
        <v>37.751800000000003</v>
      </c>
      <c r="I7" s="24">
        <f>'Oil Price Structure'!I7</f>
        <v>2.6426260000000004</v>
      </c>
      <c r="J7" s="26">
        <f>'Oil Price Structure'!J7</f>
        <v>40.394399999999997</v>
      </c>
      <c r="K7" s="24">
        <f>'Oil Price Structure'!K7</f>
        <v>4.5285981308411252</v>
      </c>
      <c r="L7" s="26">
        <f>'Oil Price Structure'!L7</f>
        <v>0.31700186915887879</v>
      </c>
      <c r="M7" s="28">
        <f>'Oil Price Structure'!M7</f>
        <v>45.24</v>
      </c>
    </row>
    <row r="8" spans="2:13" ht="30" customHeight="1" x14ac:dyDescent="0.2">
      <c r="B8" s="22" t="s">
        <v>69</v>
      </c>
      <c r="C8" s="25">
        <f>'Oil Price Structure'!C8</f>
        <v>20.556842999999997</v>
      </c>
      <c r="D8" s="27">
        <f>'Oil Price Structure'!D8</f>
        <v>5.85</v>
      </c>
      <c r="E8" s="25">
        <f>'Oil Price Structure'!E8</f>
        <v>0.58499999999999996</v>
      </c>
      <c r="F8" s="27">
        <f>'Oil Price Structure'!F8</f>
        <v>3.7</v>
      </c>
      <c r="G8" s="25">
        <f>'Oil Price Structure'!G8</f>
        <v>0.05</v>
      </c>
      <c r="H8" s="27">
        <f>'Oil Price Structure'!H8</f>
        <v>30.741800000000001</v>
      </c>
      <c r="I8" s="25">
        <f>'Oil Price Structure'!I8</f>
        <v>2.1519260000000004</v>
      </c>
      <c r="J8" s="27">
        <f>'Oil Price Structure'!J8</f>
        <v>32.893700000000003</v>
      </c>
      <c r="K8" s="25">
        <f>'Oil Price Structure'!K8</f>
        <v>4.1647663551401859</v>
      </c>
      <c r="L8" s="27">
        <f>'Oil Price Structure'!L8</f>
        <v>0.29153364485981303</v>
      </c>
      <c r="M8" s="29">
        <f>'Oil Price Structure'!M8</f>
        <v>37.35</v>
      </c>
    </row>
    <row r="9" spans="2:13" ht="30" customHeight="1" x14ac:dyDescent="0.2">
      <c r="B9" s="74" t="s">
        <v>71</v>
      </c>
      <c r="C9" s="24">
        <f>'Oil Price Structure'!C9</f>
        <v>20.119678999999998</v>
      </c>
      <c r="D9" s="26">
        <f>'Oil Price Structure'!D9</f>
        <v>5.85</v>
      </c>
      <c r="E9" s="24">
        <f>'Oil Price Structure'!E9</f>
        <v>0.58499999999999996</v>
      </c>
      <c r="F9" s="26">
        <f>'Oil Price Structure'!F9</f>
        <v>3.7</v>
      </c>
      <c r="G9" s="24">
        <f>'Oil Price Structure'!G9</f>
        <v>0.05</v>
      </c>
      <c r="H9" s="26">
        <f>'Oil Price Structure'!H9</f>
        <v>30.3047</v>
      </c>
      <c r="I9" s="24">
        <f>'Oil Price Structure'!I9</f>
        <v>2.1213290000000002</v>
      </c>
      <c r="J9" s="26">
        <f>'Oil Price Structure'!J9</f>
        <v>32.426000000000002</v>
      </c>
      <c r="K9" s="24">
        <f>'Oil Price Structure'!K9</f>
        <v>4.2560747663551348</v>
      </c>
      <c r="L9" s="26">
        <f>'Oil Price Structure'!L9</f>
        <v>0.29792523364485946</v>
      </c>
      <c r="M9" s="28">
        <f>'Oil Price Structure'!M9</f>
        <v>36.979999999999997</v>
      </c>
    </row>
    <row r="10" spans="2:13" ht="30" customHeight="1" x14ac:dyDescent="0.2">
      <c r="B10" s="22" t="s">
        <v>70</v>
      </c>
      <c r="C10" s="25">
        <f>'Oil Price Structure'!C10</f>
        <v>21.244989</v>
      </c>
      <c r="D10" s="27">
        <f>'Oil Price Structure'!D10</f>
        <v>5.2</v>
      </c>
      <c r="E10" s="25">
        <f>'Oil Price Structure'!E10</f>
        <v>0.52</v>
      </c>
      <c r="F10" s="27">
        <f>'Oil Price Structure'!F10</f>
        <v>1.71</v>
      </c>
      <c r="G10" s="25">
        <f>'Oil Price Structure'!G10</f>
        <v>0.05</v>
      </c>
      <c r="H10" s="27">
        <f>'Oil Price Structure'!H10</f>
        <v>28.725000000000001</v>
      </c>
      <c r="I10" s="25">
        <f>'Oil Price Structure'!I10</f>
        <v>2.0107500000000003</v>
      </c>
      <c r="J10" s="27">
        <f>'Oil Price Structure'!J10</f>
        <v>30.735800000000001</v>
      </c>
      <c r="K10" s="25">
        <f>'Oil Price Structure'!K10</f>
        <v>4.2095327102803743</v>
      </c>
      <c r="L10" s="27">
        <f>'Oil Price Structure'!L10</f>
        <v>0.29466728971962625</v>
      </c>
      <c r="M10" s="29">
        <f>'Oil Price Structure'!M10</f>
        <v>35.24</v>
      </c>
    </row>
    <row r="11" spans="2:13" ht="30" customHeight="1" x14ac:dyDescent="0.2">
      <c r="B11" s="21" t="s">
        <v>79</v>
      </c>
      <c r="C11" s="24">
        <f>'Oil Price Structure'!C11</f>
        <v>27.546724999999999</v>
      </c>
      <c r="D11" s="26">
        <f>'Oil Price Structure'!D11</f>
        <v>0.97499999999999998</v>
      </c>
      <c r="E11" s="24">
        <f>'Oil Price Structure'!E11</f>
        <v>9.7500000000000003E-2</v>
      </c>
      <c r="F11" s="26">
        <f>'Oil Price Structure'!F11</f>
        <v>1.06</v>
      </c>
      <c r="G11" s="24">
        <f>'Oil Price Structure'!G11</f>
        <v>0.05</v>
      </c>
      <c r="H11" s="26">
        <f>'Oil Price Structure'!H11</f>
        <v>29.729199999999999</v>
      </c>
      <c r="I11" s="24">
        <f>'Oil Price Structure'!I11</f>
        <v>2.0810439999999999</v>
      </c>
      <c r="J11" s="26">
        <f>'Oil Price Structure'!J11</f>
        <v>31.810199999999998</v>
      </c>
      <c r="K11" s="24">
        <f>'Oil Price Structure'!K11</f>
        <v>2.9717757009345829</v>
      </c>
      <c r="L11" s="26">
        <f>'Oil Price Structure'!L11</f>
        <v>0.20802429906542083</v>
      </c>
      <c r="M11" s="28">
        <f>'Oil Price Structure'!M11</f>
        <v>34.99</v>
      </c>
    </row>
    <row r="12" spans="2:13" ht="30" customHeight="1" x14ac:dyDescent="0.2">
      <c r="B12" s="22" t="s">
        <v>72</v>
      </c>
      <c r="C12" s="25">
        <f>'Oil Price Structure'!C12</f>
        <v>21.605229999999999</v>
      </c>
      <c r="D12" s="27">
        <f>'Oil Price Structure'!D12</f>
        <v>5.99</v>
      </c>
      <c r="E12" s="25">
        <f>'Oil Price Structure'!E12</f>
        <v>0.59900000000000009</v>
      </c>
      <c r="F12" s="27">
        <f>'Oil Price Structure'!F12</f>
        <v>-0.4</v>
      </c>
      <c r="G12" s="25">
        <f>'Oil Price Structure'!G12</f>
        <v>0.05</v>
      </c>
      <c r="H12" s="27">
        <f>'Oil Price Structure'!H12</f>
        <v>27.844200000000001</v>
      </c>
      <c r="I12" s="25">
        <f>'Oil Price Structure'!I12</f>
        <v>1.9490940000000003</v>
      </c>
      <c r="J12" s="27">
        <f>'Oil Price Structure'!J12</f>
        <v>29.793299999999999</v>
      </c>
      <c r="K12" s="25">
        <f>'Oil Price Structure'!K12</f>
        <v>2.9408411214953261</v>
      </c>
      <c r="L12" s="27">
        <f>'Oil Price Structure'!L12</f>
        <v>0.20585887850467285</v>
      </c>
      <c r="M12" s="29">
        <f>'Oil Price Structure'!M12</f>
        <v>32.94</v>
      </c>
    </row>
    <row r="13" spans="2:13" ht="30" customHeight="1" x14ac:dyDescent="0.2">
      <c r="B13" s="74" t="s">
        <v>73</v>
      </c>
      <c r="C13" s="71">
        <f>'Oil Price Structure'!C13</f>
        <v>23.484450000000002</v>
      </c>
      <c r="D13" s="70">
        <f>'Oil Price Structure'!D13</f>
        <v>5.1529999999999996</v>
      </c>
      <c r="E13" s="71">
        <f>'Oil Price Structure'!E13</f>
        <v>0.51529999999999998</v>
      </c>
      <c r="F13" s="70">
        <f>'Oil Price Structure'!F13</f>
        <v>-0.4</v>
      </c>
      <c r="G13" s="71">
        <f>'Oil Price Structure'!G13</f>
        <v>0.05</v>
      </c>
      <c r="H13" s="70">
        <f>'Oil Price Structure'!H13</f>
        <v>28.802800000000001</v>
      </c>
      <c r="I13" s="71">
        <f>'Oil Price Structure'!I13</f>
        <v>2.0161960000000003</v>
      </c>
      <c r="J13" s="70">
        <f>'Oil Price Structure'!J13</f>
        <v>30.818999999999999</v>
      </c>
      <c r="K13" s="71">
        <f>'Oil Price Structure'!K13</f>
        <v>1.9822429906542043</v>
      </c>
      <c r="L13" s="70">
        <f>'Oil Price Structure'!L13</f>
        <v>0.13875700934579432</v>
      </c>
      <c r="M13" s="75">
        <f>'Oil Price Structure'!M13</f>
        <v>32.94</v>
      </c>
    </row>
    <row r="14" spans="2:13" ht="30" customHeight="1" x14ac:dyDescent="0.2">
      <c r="B14" s="22" t="s">
        <v>76</v>
      </c>
      <c r="C14" s="25">
        <f>'Oil Price Structure'!C14</f>
        <v>16.795200000000001</v>
      </c>
      <c r="D14" s="27">
        <f>'Oil Price Structure'!D14</f>
        <v>0.64</v>
      </c>
      <c r="E14" s="25">
        <f>'Oil Price Structure'!E14</f>
        <v>6.4000000000000001E-2</v>
      </c>
      <c r="F14" s="27">
        <f>'Oil Price Structure'!F14</f>
        <v>0.06</v>
      </c>
      <c r="G14" s="25">
        <f>'Oil Price Structure'!G14</f>
        <v>0.05</v>
      </c>
      <c r="H14" s="27">
        <f>'Oil Price Structure'!H14</f>
        <v>17.609200000000001</v>
      </c>
      <c r="I14" s="25">
        <f>'Oil Price Structure'!I14</f>
        <v>1.2326440000000003</v>
      </c>
      <c r="J14" s="27">
        <f>'Oil Price Structure'!J14</f>
        <v>18.841799999999999</v>
      </c>
      <c r="K14" s="25"/>
      <c r="L14" s="27"/>
      <c r="M14" s="29"/>
    </row>
    <row r="15" spans="2:13" ht="30" customHeight="1" x14ac:dyDescent="0.2">
      <c r="B15" s="74" t="s">
        <v>77</v>
      </c>
      <c r="C15" s="71">
        <f>'Oil Price Structure'!C15</f>
        <v>16.1008</v>
      </c>
      <c r="D15" s="70">
        <f>'Oil Price Structure'!D15</f>
        <v>0.64</v>
      </c>
      <c r="E15" s="71">
        <f>'Oil Price Structure'!E15</f>
        <v>6.4000000000000001E-2</v>
      </c>
      <c r="F15" s="70">
        <f>'Oil Price Structure'!F15</f>
        <v>0.06</v>
      </c>
      <c r="G15" s="71">
        <f>'Oil Price Structure'!G15</f>
        <v>0.05</v>
      </c>
      <c r="H15" s="70">
        <f>'Oil Price Structure'!H15</f>
        <v>16.9148</v>
      </c>
      <c r="I15" s="71">
        <f>'Oil Price Structure'!I15</f>
        <v>1.1840360000000001</v>
      </c>
      <c r="J15" s="70">
        <f>'Oil Price Structure'!J15</f>
        <v>18.098800000000001</v>
      </c>
      <c r="K15" s="71"/>
      <c r="L15" s="70"/>
      <c r="M15" s="75"/>
    </row>
    <row r="16" spans="2:13" ht="30" customHeight="1" x14ac:dyDescent="0.2">
      <c r="B16" s="76" t="s">
        <v>78</v>
      </c>
      <c r="C16" s="77">
        <f>'Oil Price Structure'!C16</f>
        <v>22.745000000000001</v>
      </c>
      <c r="D16" s="78">
        <f>'Oil Price Structure'!D16</f>
        <v>2.17</v>
      </c>
      <c r="E16" s="77">
        <f>'Oil Price Structure'!E16</f>
        <v>0.217</v>
      </c>
      <c r="F16" s="78">
        <f>'Oil Price Structure'!F16</f>
        <v>-4.2141000000000002</v>
      </c>
      <c r="G16" s="77">
        <f>'Oil Price Structure'!G16</f>
        <v>0</v>
      </c>
      <c r="H16" s="78">
        <f>'Oil Price Structure'!H16</f>
        <v>20.917899999999999</v>
      </c>
      <c r="I16" s="77">
        <f>'Oil Price Structure'!I16</f>
        <v>1.464253</v>
      </c>
      <c r="J16" s="78">
        <f>'Oil Price Structure'!J16</f>
        <v>22.382152999999999</v>
      </c>
      <c r="K16" s="77">
        <f>'Oil Price Structure'!K16</f>
        <v>3.2566000000000002</v>
      </c>
      <c r="L16" s="78">
        <f>'Oil Price Structure'!L16</f>
        <v>0.22800000000000001</v>
      </c>
      <c r="M16" s="79">
        <f>'Oil Price Structure'!M16</f>
        <v>25.866752999999999</v>
      </c>
    </row>
    <row r="17" spans="1:13" ht="30" customHeight="1" x14ac:dyDescent="0.2"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</row>
    <row r="18" spans="1:13" ht="30" customHeight="1" x14ac:dyDescent="0.2">
      <c r="B18" s="10" t="s">
        <v>29</v>
      </c>
      <c r="C18" s="12" t="s">
        <v>13</v>
      </c>
      <c r="D18" s="18">
        <f>'Oil Price Structure'!D18</f>
        <v>35.386899999999997</v>
      </c>
      <c r="E18" s="11" t="s">
        <v>30</v>
      </c>
      <c r="F18" s="6"/>
      <c r="G18" s="6"/>
      <c r="H18" s="6"/>
      <c r="I18" s="6"/>
      <c r="J18" s="6"/>
      <c r="K18" s="6"/>
      <c r="L18" s="6"/>
      <c r="M18" s="6"/>
    </row>
    <row r="19" spans="1:13" ht="30" customHeight="1" x14ac:dyDescent="0.2">
      <c r="B19" s="10"/>
      <c r="C19" s="12"/>
      <c r="D19" s="19"/>
      <c r="E19" s="11"/>
      <c r="F19" s="6"/>
      <c r="G19" s="6"/>
      <c r="H19" s="6"/>
      <c r="I19" s="6"/>
      <c r="J19" s="6"/>
      <c r="K19" s="6"/>
      <c r="L19" s="6"/>
      <c r="M19" s="6"/>
    </row>
    <row r="20" spans="1:13" ht="30" customHeight="1" x14ac:dyDescent="0.2">
      <c r="B20" s="10"/>
      <c r="C20" s="12"/>
      <c r="D20" s="19"/>
      <c r="E20" s="11"/>
      <c r="F20" s="7"/>
      <c r="G20" s="7"/>
      <c r="H20" s="7"/>
      <c r="I20" s="7"/>
      <c r="J20" s="7"/>
      <c r="K20" s="7"/>
      <c r="L20" s="7"/>
      <c r="M20" s="7"/>
    </row>
    <row r="21" spans="1:13" ht="30" customHeight="1" thickBot="1" x14ac:dyDescent="0.25">
      <c r="B21" s="6"/>
      <c r="C21" s="6"/>
      <c r="D21" s="6"/>
      <c r="E21" s="6"/>
      <c r="F21" s="6"/>
      <c r="G21" s="6"/>
      <c r="H21" s="6"/>
      <c r="I21" s="6"/>
      <c r="J21" s="6"/>
      <c r="K21" s="6"/>
      <c r="L21" s="6"/>
      <c r="M21" s="6"/>
    </row>
    <row r="22" spans="1:13" ht="30" customHeight="1" x14ac:dyDescent="0.2">
      <c r="B22" s="20" t="s">
        <v>21</v>
      </c>
      <c r="C22" s="39">
        <f>'Oil Price Structure'!C22</f>
        <v>44562</v>
      </c>
      <c r="D22" s="40">
        <f>'Oil Price Structure'!D22</f>
        <v>44927</v>
      </c>
      <c r="E22" s="39">
        <f>'Oil Price Structure'!E22</f>
        <v>45292</v>
      </c>
      <c r="F22" s="41">
        <f>'Oil Price Structure'!F22</f>
        <v>45292</v>
      </c>
      <c r="G22" s="42">
        <f>'Oil Price Structure'!G22</f>
        <v>45323</v>
      </c>
      <c r="H22" s="41">
        <f>'Oil Price Structure'!H22</f>
        <v>45352</v>
      </c>
      <c r="I22" s="42">
        <f>'Oil Price Structure'!I22</f>
        <v>45383</v>
      </c>
      <c r="J22" s="41">
        <f>'Oil Price Structure'!J22</f>
        <v>45413</v>
      </c>
      <c r="K22" s="42">
        <f>'Oil Price Structure'!K22</f>
        <v>45444</v>
      </c>
      <c r="L22" s="41">
        <f>'Oil Price Structure'!L22</f>
        <v>45474</v>
      </c>
      <c r="M22" s="56" t="s">
        <v>92</v>
      </c>
    </row>
    <row r="23" spans="1:13" ht="39.950000000000003" customHeight="1" x14ac:dyDescent="0.2">
      <c r="B23" s="37" t="s">
        <v>26</v>
      </c>
      <c r="C23" s="28">
        <f>'Oil Price Structure'!C23</f>
        <v>1.7847</v>
      </c>
      <c r="D23" s="28">
        <f>'Oil Price Structure'!D23</f>
        <v>2.3936999999999999</v>
      </c>
      <c r="E23" s="28">
        <f>'Oil Price Structure'!E23</f>
        <v>2.3647999999999998</v>
      </c>
      <c r="F23" s="28">
        <f>'Oil Price Structure'!F23</f>
        <v>2.2961999999999998</v>
      </c>
      <c r="G23" s="28">
        <f>'Oil Price Structure'!G23</f>
        <v>2.3841000000000001</v>
      </c>
      <c r="H23" s="28">
        <f>'Oil Price Structure'!H23</f>
        <v>2.2858999999999998</v>
      </c>
      <c r="I23" s="28">
        <f>'Oil Price Structure'!I23</f>
        <v>2.2776000000000001</v>
      </c>
      <c r="J23" s="28">
        <f>'Oil Price Structure'!J23</f>
        <v>2.4438</v>
      </c>
      <c r="K23" s="28">
        <f>'Oil Price Structure'!K23</f>
        <v>2.339</v>
      </c>
      <c r="L23" s="28">
        <f>'Oil Price Structure'!L23</f>
        <v>2.4662000000000002</v>
      </c>
      <c r="M23" s="28">
        <f>'Oil Price Structure'!M23</f>
        <v>2.6663000000000001</v>
      </c>
    </row>
    <row r="24" spans="1:13" ht="39.950000000000003" customHeight="1" x14ac:dyDescent="0.2">
      <c r="B24" s="38" t="s">
        <v>25</v>
      </c>
      <c r="C24" s="31">
        <f>'Oil Price Structure'!C24</f>
        <v>1.2733000000000001</v>
      </c>
      <c r="D24" s="31">
        <f>'Oil Price Structure'!D24</f>
        <v>1.885</v>
      </c>
      <c r="E24" s="31">
        <f>'Oil Price Structure'!E24</f>
        <v>1.9329000000000001</v>
      </c>
      <c r="F24" s="31">
        <f>'Oil Price Structure'!F24</f>
        <v>1.8069999999999999</v>
      </c>
      <c r="G24" s="31">
        <f>'Oil Price Structure'!G24</f>
        <v>2.0421</v>
      </c>
      <c r="H24" s="31">
        <f>'Oil Price Structure'!H24</f>
        <v>1.9770000000000001</v>
      </c>
      <c r="I24" s="31">
        <f>'Oil Price Structure'!I24</f>
        <v>1.8468</v>
      </c>
      <c r="J24" s="31">
        <f>'Oil Price Structure'!J24</f>
        <v>1.9370000000000001</v>
      </c>
      <c r="K24" s="31">
        <f>'Oil Price Structure'!K24</f>
        <v>1.8534999999999999</v>
      </c>
      <c r="L24" s="31">
        <f>'Oil Price Structure'!L24</f>
        <v>2.0175000000000001</v>
      </c>
      <c r="M24" s="31">
        <f>'Oil Price Structure'!M24</f>
        <v>2.1951999999999998</v>
      </c>
    </row>
    <row r="25" spans="1:13" ht="39.950000000000003" customHeight="1" x14ac:dyDescent="0.2">
      <c r="B25" s="23" t="s">
        <v>27</v>
      </c>
      <c r="C25" s="30">
        <f>'Oil Price Structure'!C25</f>
        <v>3.6484000000000001</v>
      </c>
      <c r="D25" s="30">
        <f>'Oil Price Structure'!D25</f>
        <v>2.3468</v>
      </c>
      <c r="E25" s="30">
        <f>'Oil Price Structure'!E25</f>
        <v>1.8629</v>
      </c>
      <c r="F25" s="30">
        <f>'Oil Price Structure'!F25</f>
        <v>2.6979000000000002</v>
      </c>
      <c r="G25" s="30">
        <f>'Oil Price Structure'!G25</f>
        <v>2.8502999999999998</v>
      </c>
      <c r="H25" s="30">
        <f>'Oil Price Structure'!H25</f>
        <v>2.0663999999999998</v>
      </c>
      <c r="I25" s="30">
        <f>'Oil Price Structure'!I25</f>
        <v>1.4534</v>
      </c>
      <c r="J25" s="30">
        <f>'Oil Price Structure'!J25</f>
        <v>1.1920999999999999</v>
      </c>
      <c r="K25" s="30">
        <f>'Oil Price Structure'!K25</f>
        <v>1.4518</v>
      </c>
      <c r="L25" s="30">
        <f>'Oil Price Structure'!L25</f>
        <v>1.4460999999999999</v>
      </c>
      <c r="M25" s="30">
        <f>'Oil Price Structure'!M25</f>
        <v>1.4455</v>
      </c>
    </row>
    <row r="26" spans="1:13" ht="30" customHeight="1" x14ac:dyDescent="0.25">
      <c r="B26" s="9" t="s">
        <v>40</v>
      </c>
    </row>
    <row r="27" spans="1:13" ht="30" customHeight="1" x14ac:dyDescent="0.25">
      <c r="B27" s="9"/>
    </row>
    <row r="28" spans="1:13" ht="30" customHeight="1" x14ac:dyDescent="0.25">
      <c r="A28" s="8"/>
      <c r="B28" s="5" t="s">
        <v>18</v>
      </c>
    </row>
    <row r="29" spans="1:13" ht="30" customHeight="1" x14ac:dyDescent="0.25">
      <c r="A29" s="8"/>
      <c r="B29" s="5" t="s">
        <v>19</v>
      </c>
    </row>
    <row r="30" spans="1:13" ht="30" customHeight="1" x14ac:dyDescent="0.2"/>
    <row r="31" spans="1:13" ht="30" customHeight="1" x14ac:dyDescent="0.2"/>
  </sheetData>
  <pageMargins left="0.25" right="0.25" top="0.75" bottom="0.75" header="0.3" footer="0.3"/>
  <pageSetup scale="56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7DFE98-2D22-4DD3-9B9A-8F1BFB593028}">
  <sheetPr>
    <pageSetUpPr fitToPage="1"/>
  </sheetPr>
  <dimension ref="B2:E15"/>
  <sheetViews>
    <sheetView zoomScale="60" zoomScaleNormal="60" zoomScaleSheetLayoutView="100" workbookViewId="0">
      <pane xSplit="3" ySplit="4" topLeftCell="D5" activePane="bottomRight" state="frozen"/>
      <selection pane="topRight" activeCell="D1" sqref="D1"/>
      <selection pane="bottomLeft" activeCell="A5" sqref="A5"/>
      <selection pane="bottomRight" activeCell="E15" sqref="E15"/>
    </sheetView>
  </sheetViews>
  <sheetFormatPr defaultRowHeight="15" x14ac:dyDescent="0.2"/>
  <cols>
    <col min="1" max="1" width="3.7109375" style="82" customWidth="1"/>
    <col min="2" max="2" width="7.42578125" style="82" customWidth="1"/>
    <col min="3" max="3" width="23.28515625" style="82" customWidth="1"/>
    <col min="4" max="4" width="34" style="82" customWidth="1"/>
    <col min="5" max="5" width="102" style="82" customWidth="1"/>
    <col min="6" max="16384" width="9.140625" style="82"/>
  </cols>
  <sheetData>
    <row r="2" spans="2:5" x14ac:dyDescent="0.2">
      <c r="B2" s="80" t="s">
        <v>54</v>
      </c>
      <c r="C2" s="80"/>
      <c r="D2" s="81"/>
      <c r="E2" s="81"/>
    </row>
    <row r="3" spans="2:5" x14ac:dyDescent="0.2">
      <c r="B3" s="83"/>
      <c r="C3" s="84"/>
      <c r="D3" s="80"/>
      <c r="E3" s="81"/>
    </row>
    <row r="4" spans="2:5" ht="38.25" customHeight="1" x14ac:dyDescent="0.2">
      <c r="B4" s="85"/>
      <c r="C4" s="85" t="s">
        <v>53</v>
      </c>
      <c r="D4" s="111" t="s">
        <v>49</v>
      </c>
      <c r="E4" s="112"/>
    </row>
    <row r="5" spans="2:5" s="88" customFormat="1" ht="73.5" customHeight="1" x14ac:dyDescent="0.25">
      <c r="B5" s="86">
        <v>1</v>
      </c>
      <c r="C5" s="86" t="s">
        <v>50</v>
      </c>
      <c r="D5" s="86" t="s">
        <v>55</v>
      </c>
      <c r="E5" s="87" t="s">
        <v>80</v>
      </c>
    </row>
    <row r="6" spans="2:5" s="88" customFormat="1" ht="95.25" customHeight="1" x14ac:dyDescent="0.25">
      <c r="B6" s="86">
        <v>2</v>
      </c>
      <c r="C6" s="86" t="s">
        <v>32</v>
      </c>
      <c r="D6" s="86" t="s">
        <v>56</v>
      </c>
      <c r="E6" s="87" t="s">
        <v>81</v>
      </c>
    </row>
    <row r="7" spans="2:5" s="88" customFormat="1" ht="72" customHeight="1" x14ac:dyDescent="0.25">
      <c r="B7" s="86">
        <v>3</v>
      </c>
      <c r="C7" s="86" t="s">
        <v>33</v>
      </c>
      <c r="D7" s="86" t="s">
        <v>57</v>
      </c>
      <c r="E7" s="87" t="s">
        <v>82</v>
      </c>
    </row>
    <row r="8" spans="2:5" s="88" customFormat="1" ht="99.75" customHeight="1" x14ac:dyDescent="0.25">
      <c r="B8" s="86">
        <v>4</v>
      </c>
      <c r="C8" s="86" t="s">
        <v>34</v>
      </c>
      <c r="D8" s="86" t="s">
        <v>58</v>
      </c>
      <c r="E8" s="87" t="s">
        <v>83</v>
      </c>
    </row>
    <row r="9" spans="2:5" s="88" customFormat="1" ht="96" customHeight="1" x14ac:dyDescent="0.25">
      <c r="B9" s="86">
        <v>5</v>
      </c>
      <c r="C9" s="86" t="s">
        <v>51</v>
      </c>
      <c r="D9" s="89" t="s">
        <v>59</v>
      </c>
      <c r="E9" s="87" t="s">
        <v>84</v>
      </c>
    </row>
    <row r="10" spans="2:5" s="88" customFormat="1" ht="97.5" customHeight="1" x14ac:dyDescent="0.25">
      <c r="B10" s="86">
        <v>6</v>
      </c>
      <c r="C10" s="86" t="s">
        <v>52</v>
      </c>
      <c r="D10" s="86" t="s">
        <v>60</v>
      </c>
      <c r="E10" s="87" t="s">
        <v>85</v>
      </c>
    </row>
    <row r="11" spans="2:5" s="88" customFormat="1" ht="68.25" customHeight="1" x14ac:dyDescent="0.25">
      <c r="B11" s="86">
        <v>7</v>
      </c>
      <c r="C11" s="86" t="s">
        <v>35</v>
      </c>
      <c r="D11" s="89" t="s">
        <v>62</v>
      </c>
      <c r="E11" s="87" t="s">
        <v>86</v>
      </c>
    </row>
    <row r="12" spans="2:5" s="88" customFormat="1" ht="30" x14ac:dyDescent="0.25">
      <c r="B12" s="86">
        <v>8</v>
      </c>
      <c r="C12" s="86" t="s">
        <v>65</v>
      </c>
      <c r="D12" s="89" t="s">
        <v>66</v>
      </c>
      <c r="E12" s="87" t="s">
        <v>87</v>
      </c>
    </row>
    <row r="13" spans="2:5" s="88" customFormat="1" ht="95.25" customHeight="1" x14ac:dyDescent="0.25">
      <c r="B13" s="86">
        <v>9</v>
      </c>
      <c r="C13" s="89" t="s">
        <v>67</v>
      </c>
      <c r="D13" s="86" t="s">
        <v>61</v>
      </c>
      <c r="E13" s="87" t="s">
        <v>88</v>
      </c>
    </row>
    <row r="14" spans="2:5" s="88" customFormat="1" ht="30" x14ac:dyDescent="0.25">
      <c r="B14" s="86">
        <v>10</v>
      </c>
      <c r="C14" s="86" t="s">
        <v>38</v>
      </c>
      <c r="D14" s="89" t="s">
        <v>63</v>
      </c>
      <c r="E14" s="90" t="s">
        <v>89</v>
      </c>
    </row>
    <row r="15" spans="2:5" s="88" customFormat="1" ht="50.25" customHeight="1" x14ac:dyDescent="0.25">
      <c r="B15" s="86">
        <v>11</v>
      </c>
      <c r="C15" s="86" t="s">
        <v>39</v>
      </c>
      <c r="D15" s="86" t="s">
        <v>64</v>
      </c>
      <c r="E15" s="87" t="s">
        <v>90</v>
      </c>
    </row>
  </sheetData>
  <mergeCells count="1">
    <mergeCell ref="D4:E4"/>
  </mergeCells>
  <pageMargins left="0.34" right="0.19" top="0.37" bottom="0.34" header="0.3" footer="0.3"/>
  <pageSetup paperSize="9" scale="58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89A5EAC4-C41B-4CFF-BC47-1138968201DC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Oil Price Structure</vt:lpstr>
      <vt:lpstr>โครงสร้างราคาน้ำมัน</vt:lpstr>
      <vt:lpstr>คำอธิบาย</vt:lpstr>
      <vt:lpstr>'Oil Price Structure'!Print_Area</vt:lpstr>
      <vt:lpstr>โครงสร้างราคาน้ำมัน!Print_Area</vt:lpstr>
      <vt:lpstr>คำอธิบาย!Print_Area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prasert sinsermsuksakul</dc:creator>
  <cp:lastModifiedBy>Nuannoi Preedanan</cp:lastModifiedBy>
  <cp:lastPrinted>2024-07-18T09:39:04Z</cp:lastPrinted>
  <dcterms:created xsi:type="dcterms:W3CDTF">2023-03-15T01:44:04Z</dcterms:created>
  <dcterms:modified xsi:type="dcterms:W3CDTF">2024-08-06T01:21:09Z</dcterms:modified>
</cp:coreProperties>
</file>