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T7.1-1" sheetId="1" r:id="rId1"/>
  </sheets>
  <definedNames>
    <definedName name="_xlnm.Print_Titles" localSheetId="0">'T7.1-1'!$A:$A</definedName>
  </definedNames>
  <calcPr fullCalcOnLoad="1"/>
</workbook>
</file>

<file path=xl/sharedStrings.xml><?xml version="1.0" encoding="utf-8"?>
<sst xmlns="http://schemas.openxmlformats.org/spreadsheetml/2006/main" count="33" uniqueCount="16">
  <si>
    <t>Agriculture</t>
  </si>
  <si>
    <t>Mining</t>
  </si>
  <si>
    <t>Manufacturing</t>
  </si>
  <si>
    <t>Construction</t>
  </si>
  <si>
    <t>Transportation</t>
  </si>
  <si>
    <t>Total</t>
  </si>
  <si>
    <t>Growth Rate (%)</t>
  </si>
  <si>
    <t>TABLE 7.1-1</t>
  </si>
  <si>
    <t>Electricity</t>
  </si>
  <si>
    <t>Sourse : Office of the National Economic and Social Development Board (NESDB)</t>
  </si>
  <si>
    <t>Unit : Million Bahts</t>
  </si>
  <si>
    <t>Gross domestic product, chain volume measures [reference year = 2002]</t>
  </si>
  <si>
    <t>Residential and Commercial</t>
  </si>
  <si>
    <t>Remark : Chain volume series are not additive. The sum of the components will thus not be equal to the shown totals.</t>
  </si>
  <si>
    <t>*Residual</t>
  </si>
  <si>
    <t>2023(Q1-Q4)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</si>
</sst>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* #,##0_);_(* \(#,##0\);_(* &quot;-&quot;??_);_(@_)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#,##0.0_);[Red]\-#,##0.0"/>
    <numFmt numFmtId="188" formatCode="#,##0.0_ ;[Red]\-#,##0.0\ "/>
    <numFmt numFmtId="189" formatCode="_(* #,##0.0_);_(* \(#,##0.0\);_(* &quot;-&quot;??_);_(@_)"/>
    <numFmt numFmtId="190" formatCode="#,##0;[Red]\-#,##0;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8"/>
      <name val="Arial"/>
      <family val="2"/>
    </font>
    <font>
      <sz val="1.5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4" borderId="11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5" fillId="0" borderId="0" xfId="0" applyFont="1" applyAlignment="1">
      <alignment/>
    </xf>
    <xf numFmtId="188" fontId="3" fillId="0" borderId="12" xfId="0" applyNumberFormat="1" applyFont="1" applyBorder="1" applyAlignment="1">
      <alignment/>
    </xf>
    <xf numFmtId="188" fontId="4" fillId="0" borderId="13" xfId="0" applyNumberFormat="1" applyFont="1" applyBorder="1" applyAlignment="1">
      <alignment/>
    </xf>
    <xf numFmtId="3" fontId="3" fillId="0" borderId="0" xfId="58" applyNumberFormat="1" applyFont="1" applyBorder="1">
      <alignment/>
      <protection/>
    </xf>
    <xf numFmtId="3" fontId="3" fillId="0" borderId="12" xfId="58" applyNumberFormat="1" applyFont="1" applyBorder="1">
      <alignment/>
      <protection/>
    </xf>
    <xf numFmtId="3" fontId="4" fillId="0" borderId="13" xfId="58" applyNumberFormat="1" applyFont="1" applyBorder="1">
      <alignment/>
      <protection/>
    </xf>
    <xf numFmtId="0" fontId="4" fillId="4" borderId="13" xfId="58" applyFont="1" applyFill="1" applyBorder="1">
      <alignment/>
      <protection/>
    </xf>
    <xf numFmtId="0" fontId="4" fillId="4" borderId="14" xfId="58" applyFont="1" applyFill="1" applyBorder="1">
      <alignment/>
      <protection/>
    </xf>
    <xf numFmtId="0" fontId="4" fillId="4" borderId="13" xfId="58" applyFont="1" applyFill="1" applyBorder="1" applyAlignment="1">
      <alignment horizontal="right" wrapText="1"/>
      <protection/>
    </xf>
    <xf numFmtId="3" fontId="3" fillId="0" borderId="15" xfId="58" applyNumberFormat="1" applyFont="1" applyBorder="1" applyAlignment="1">
      <alignment horizontal="right" wrapText="1"/>
      <protection/>
    </xf>
    <xf numFmtId="3" fontId="3" fillId="0" borderId="12" xfId="58" applyNumberFormat="1" applyFont="1" applyBorder="1" applyAlignment="1">
      <alignment horizontal="right" wrapText="1"/>
      <protection/>
    </xf>
    <xf numFmtId="3" fontId="3" fillId="0" borderId="15" xfId="58" applyNumberFormat="1" applyFont="1" applyFill="1" applyBorder="1" applyAlignment="1">
      <alignment horizontal="right" wrapText="1"/>
      <protection/>
    </xf>
    <xf numFmtId="3" fontId="3" fillId="0" borderId="12" xfId="58" applyNumberFormat="1" applyFont="1" applyFill="1" applyBorder="1" applyAlignment="1">
      <alignment horizontal="right" wrapText="1"/>
      <protection/>
    </xf>
    <xf numFmtId="3" fontId="4" fillId="0" borderId="13" xfId="58" applyNumberFormat="1" applyFont="1" applyFill="1" applyBorder="1">
      <alignment/>
      <protection/>
    </xf>
    <xf numFmtId="0" fontId="4" fillId="4" borderId="13" xfId="58" applyFont="1" applyFill="1" applyBorder="1" applyAlignment="1">
      <alignment horizontal="right"/>
      <protection/>
    </xf>
    <xf numFmtId="186" fontId="4" fillId="0" borderId="0" xfId="0" applyNumberFormat="1" applyFont="1" applyAlignment="1">
      <alignment/>
    </xf>
    <xf numFmtId="3" fontId="3" fillId="0" borderId="10" xfId="58" applyNumberFormat="1" applyFont="1" applyBorder="1" applyAlignment="1">
      <alignment horizontal="right" wrapText="1"/>
      <protection/>
    </xf>
    <xf numFmtId="3" fontId="3" fillId="32" borderId="16" xfId="58" applyNumberFormat="1" applyFont="1" applyFill="1" applyBorder="1" applyAlignment="1">
      <alignment horizontal="right" wrapText="1"/>
      <protection/>
    </xf>
    <xf numFmtId="3" fontId="3" fillId="0" borderId="17" xfId="58" applyNumberFormat="1" applyFont="1" applyBorder="1" applyAlignment="1">
      <alignment horizontal="right" wrapText="1"/>
      <protection/>
    </xf>
    <xf numFmtId="3" fontId="3" fillId="0" borderId="18" xfId="58" applyNumberFormat="1" applyFont="1" applyFill="1" applyBorder="1" applyAlignment="1">
      <alignment horizontal="right" wrapText="1"/>
      <protection/>
    </xf>
    <xf numFmtId="3" fontId="3" fillId="32" borderId="19" xfId="58" applyNumberFormat="1" applyFont="1" applyFill="1" applyBorder="1" applyAlignment="1">
      <alignment horizontal="right" wrapText="1"/>
      <protection/>
    </xf>
    <xf numFmtId="3" fontId="3" fillId="0" borderId="20" xfId="58" applyNumberFormat="1" applyFont="1" applyFill="1" applyBorder="1" applyAlignment="1">
      <alignment horizontal="right" wrapText="1"/>
      <protection/>
    </xf>
    <xf numFmtId="0" fontId="4" fillId="4" borderId="15" xfId="58" applyFont="1" applyFill="1" applyBorder="1">
      <alignment/>
      <protection/>
    </xf>
    <xf numFmtId="3" fontId="4" fillId="0" borderId="21" xfId="58" applyNumberFormat="1" applyFont="1" applyBorder="1">
      <alignment/>
      <protection/>
    </xf>
    <xf numFmtId="3" fontId="3" fillId="0" borderId="21" xfId="58" applyNumberFormat="1" applyFont="1" applyBorder="1" applyAlignment="1">
      <alignment horizontal="right" wrapText="1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2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3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4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5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9205269"/>
        <c:axId val="17303102"/>
      </c:barChart>
      <c:catAx>
        <c:axId val="3920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3102"/>
        <c:crosses val="autoZero"/>
        <c:auto val="1"/>
        <c:lblOffset val="100"/>
        <c:tickLblSkip val="1"/>
        <c:noMultiLvlLbl val="0"/>
      </c:catAx>
      <c:valAx>
        <c:axId val="173031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05269"/>
        <c:crossesAt val="1"/>
        <c:crossBetween val="between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Consumption in Manufacturing Sector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6"/>
          <c:order val="0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1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2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3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4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1510191"/>
        <c:axId val="59373992"/>
      </c:barChart>
      <c:catAx>
        <c:axId val="2151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73992"/>
        <c:crosses val="autoZero"/>
        <c:auto val="1"/>
        <c:lblOffset val="100"/>
        <c:tickLblSkip val="1"/>
        <c:noMultiLvlLbl val="0"/>
      </c:catAx>
      <c:valAx>
        <c:axId val="593739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10191"/>
        <c:crossesAt val="1"/>
        <c:crossBetween val="between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603881"/>
        <c:axId val="44564018"/>
      </c:lineChart>
      <c:lineChart>
        <c:grouping val="standard"/>
        <c:varyColors val="0"/>
        <c:ser>
          <c:idx val="1"/>
          <c:order val="1"/>
          <c:tx>
            <c:strRef>
              <c:f>'T7.1-1'!#REF!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'T7.1-1'!#REF!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'T7.1-1'!#REF!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531843"/>
        <c:axId val="52915676"/>
      </c:lineChart>
      <c:catAx>
        <c:axId val="6460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64018"/>
        <c:crosses val="autoZero"/>
        <c:auto val="1"/>
        <c:lblOffset val="100"/>
        <c:tickLblSkip val="1"/>
        <c:noMultiLvlLbl val="0"/>
      </c:catAx>
      <c:valAx>
        <c:axId val="44564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03881"/>
        <c:crossesAt val="1"/>
        <c:crossBetween val="between"/>
        <c:dispUnits/>
      </c:valAx>
      <c:catAx>
        <c:axId val="65531843"/>
        <c:scaling>
          <c:orientation val="minMax"/>
        </c:scaling>
        <c:axPos val="b"/>
        <c:delete val="1"/>
        <c:majorTickMark val="out"/>
        <c:minorTickMark val="none"/>
        <c:tickLblPos val="nextTo"/>
        <c:crossAx val="52915676"/>
        <c:crosses val="autoZero"/>
        <c:auto val="1"/>
        <c:lblOffset val="100"/>
        <c:tickLblSkip val="1"/>
        <c:noMultiLvlLbl val="0"/>
      </c:catAx>
      <c:valAx>
        <c:axId val="5291567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318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25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13449300" y="6191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2" name="Chart 3"/>
        <xdr:cNvGraphicFramePr/>
      </xdr:nvGraphicFramePr>
      <xdr:xfrm>
        <a:off x="13449300" y="61912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3" name="Chart 4"/>
        <xdr:cNvGraphicFramePr/>
      </xdr:nvGraphicFramePr>
      <xdr:xfrm>
        <a:off x="13449300" y="61912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="85" zoomScaleNormal="85" zoomScalePageLayoutView="0" workbookViewId="0" topLeftCell="A1">
      <pane xSplit="1" ySplit="5" topLeftCell="U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G16" sqref="AG16"/>
    </sheetView>
  </sheetViews>
  <sheetFormatPr defaultColWidth="9.140625" defaultRowHeight="12.75"/>
  <cols>
    <col min="1" max="1" width="28.8515625" style="1" customWidth="1"/>
    <col min="2" max="26" width="15.7109375" style="1" customWidth="1"/>
    <col min="27" max="27" width="16.28125" style="1" customWidth="1"/>
    <col min="28" max="28" width="15.421875" style="1" customWidth="1"/>
    <col min="29" max="29" width="15.7109375" style="1" customWidth="1"/>
    <col min="30" max="30" width="16.00390625" style="1" customWidth="1"/>
    <col min="31" max="32" width="15.7109375" style="1" customWidth="1"/>
    <col min="33" max="16384" width="9.140625" style="1" customWidth="1"/>
  </cols>
  <sheetData>
    <row r="1" spans="3:31" s="11" customFormat="1" ht="19.5">
      <c r="C1" s="15"/>
      <c r="D1" s="15"/>
      <c r="E1" s="15"/>
      <c r="F1" s="15"/>
      <c r="G1" s="15"/>
      <c r="H1" s="15"/>
      <c r="I1" s="15"/>
      <c r="K1" s="15"/>
      <c r="L1" s="15"/>
      <c r="N1" s="15"/>
      <c r="O1" s="15"/>
      <c r="P1" s="15"/>
      <c r="R1" s="15"/>
      <c r="S1" s="40" t="s">
        <v>7</v>
      </c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15"/>
    </row>
    <row r="2" spans="3:31" s="11" customFormat="1" ht="19.5">
      <c r="C2" s="15"/>
      <c r="D2" s="15"/>
      <c r="E2" s="15"/>
      <c r="F2" s="15"/>
      <c r="G2" s="15"/>
      <c r="H2" s="15"/>
      <c r="I2" s="15"/>
      <c r="K2" s="15"/>
      <c r="L2" s="15"/>
      <c r="N2" s="15"/>
      <c r="O2" s="15"/>
      <c r="P2" s="15"/>
      <c r="R2" s="15"/>
      <c r="S2" s="40" t="s">
        <v>11</v>
      </c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15"/>
    </row>
    <row r="3" spans="3:31" s="11" customFormat="1" ht="19.5">
      <c r="C3" s="15"/>
      <c r="D3" s="15"/>
      <c r="E3" s="15"/>
      <c r="F3" s="15"/>
      <c r="G3" s="15"/>
      <c r="H3" s="15"/>
      <c r="I3" s="15"/>
      <c r="K3" s="15"/>
      <c r="L3" s="15"/>
      <c r="N3" s="15"/>
      <c r="O3" s="15"/>
      <c r="P3" s="15"/>
      <c r="R3" s="15"/>
      <c r="S3" s="40" t="s">
        <v>10</v>
      </c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15"/>
    </row>
    <row r="4" s="2" customFormat="1" ht="19.5" customHeight="1"/>
    <row r="5" spans="1:32" s="2" customFormat="1" ht="19.5" customHeight="1">
      <c r="A5" s="12"/>
      <c r="B5" s="13">
        <v>1993</v>
      </c>
      <c r="C5" s="13">
        <v>1994</v>
      </c>
      <c r="D5" s="14">
        <v>1995</v>
      </c>
      <c r="E5" s="21">
        <v>1996</v>
      </c>
      <c r="F5" s="22">
        <v>1997</v>
      </c>
      <c r="G5" s="21">
        <v>1998</v>
      </c>
      <c r="H5" s="22">
        <v>1999</v>
      </c>
      <c r="I5" s="21">
        <v>2000</v>
      </c>
      <c r="J5" s="22">
        <v>2001</v>
      </c>
      <c r="K5" s="21">
        <v>2002</v>
      </c>
      <c r="L5" s="22">
        <v>2003</v>
      </c>
      <c r="M5" s="21">
        <v>2004</v>
      </c>
      <c r="N5" s="22">
        <v>2005</v>
      </c>
      <c r="O5" s="21">
        <v>2006</v>
      </c>
      <c r="P5" s="22">
        <v>2007</v>
      </c>
      <c r="Q5" s="21">
        <v>2008</v>
      </c>
      <c r="R5" s="22">
        <v>2009</v>
      </c>
      <c r="S5" s="21">
        <v>2010</v>
      </c>
      <c r="T5" s="22">
        <v>2011</v>
      </c>
      <c r="U5" s="21">
        <v>2012</v>
      </c>
      <c r="V5" s="22">
        <v>2013</v>
      </c>
      <c r="W5" s="21">
        <v>2014</v>
      </c>
      <c r="X5" s="22">
        <v>2015</v>
      </c>
      <c r="Y5" s="37">
        <v>2016</v>
      </c>
      <c r="Z5" s="22">
        <v>2017</v>
      </c>
      <c r="AA5" s="21">
        <v>2018</v>
      </c>
      <c r="AB5" s="22">
        <v>2019</v>
      </c>
      <c r="AC5" s="21">
        <v>2020</v>
      </c>
      <c r="AD5" s="29">
        <v>2021</v>
      </c>
      <c r="AE5" s="29">
        <v>2022</v>
      </c>
      <c r="AF5" s="29" t="s">
        <v>15</v>
      </c>
    </row>
    <row r="6" spans="1:35" s="3" customFormat="1" ht="19.5" customHeight="1">
      <c r="A6" s="5" t="s">
        <v>0</v>
      </c>
      <c r="B6" s="8">
        <v>380830</v>
      </c>
      <c r="C6" s="8">
        <v>406240</v>
      </c>
      <c r="D6" s="6">
        <v>411436</v>
      </c>
      <c r="E6" s="19">
        <v>433206</v>
      </c>
      <c r="F6" s="18">
        <v>431122</v>
      </c>
      <c r="G6" s="19">
        <v>434076</v>
      </c>
      <c r="H6" s="18">
        <v>455024</v>
      </c>
      <c r="I6" s="19">
        <v>485962</v>
      </c>
      <c r="J6" s="18">
        <v>500935</v>
      </c>
      <c r="K6" s="19">
        <v>501502</v>
      </c>
      <c r="L6" s="18">
        <v>561458</v>
      </c>
      <c r="M6" s="19">
        <v>555214</v>
      </c>
      <c r="N6" s="18">
        <v>554876</v>
      </c>
      <c r="O6" s="19">
        <v>576656</v>
      </c>
      <c r="P6" s="19">
        <v>587662</v>
      </c>
      <c r="Q6" s="19">
        <v>604896</v>
      </c>
      <c r="R6" s="24">
        <v>603418</v>
      </c>
      <c r="S6" s="24">
        <v>600655</v>
      </c>
      <c r="T6" s="24">
        <v>638486</v>
      </c>
      <c r="U6" s="24">
        <v>655758</v>
      </c>
      <c r="V6" s="24">
        <v>660365</v>
      </c>
      <c r="W6" s="24">
        <v>658463</v>
      </c>
      <c r="X6" s="33">
        <v>615883</v>
      </c>
      <c r="Y6" s="25">
        <v>608753</v>
      </c>
      <c r="Z6" s="34">
        <v>638106</v>
      </c>
      <c r="AA6" s="26">
        <v>677010</v>
      </c>
      <c r="AB6" s="26">
        <v>670375</v>
      </c>
      <c r="AC6" s="26">
        <v>648007</v>
      </c>
      <c r="AD6" s="26">
        <v>662592</v>
      </c>
      <c r="AE6" s="26">
        <v>680281</v>
      </c>
      <c r="AF6" s="26">
        <v>693436</v>
      </c>
      <c r="AI6" s="3" t="s">
        <v>0</v>
      </c>
    </row>
    <row r="7" spans="1:35" s="3" customFormat="1" ht="19.5" customHeight="1">
      <c r="A7" s="5" t="s">
        <v>1</v>
      </c>
      <c r="B7" s="8">
        <v>84687</v>
      </c>
      <c r="C7" s="8">
        <v>92039</v>
      </c>
      <c r="D7" s="6">
        <v>97317</v>
      </c>
      <c r="E7" s="19">
        <v>113695</v>
      </c>
      <c r="F7" s="18">
        <v>120739</v>
      </c>
      <c r="G7" s="19">
        <v>112666</v>
      </c>
      <c r="H7" s="18">
        <v>120571</v>
      </c>
      <c r="I7" s="19">
        <v>126376</v>
      </c>
      <c r="J7" s="18">
        <v>126562</v>
      </c>
      <c r="K7" s="19">
        <v>137027</v>
      </c>
      <c r="L7" s="18">
        <v>149511</v>
      </c>
      <c r="M7" s="19">
        <v>153475</v>
      </c>
      <c r="N7" s="18">
        <v>172119</v>
      </c>
      <c r="O7" s="19">
        <v>187491</v>
      </c>
      <c r="P7" s="19">
        <v>194235</v>
      </c>
      <c r="Q7" s="19">
        <v>206926</v>
      </c>
      <c r="R7" s="25">
        <v>209493</v>
      </c>
      <c r="S7" s="25">
        <v>224233</v>
      </c>
      <c r="T7" s="25">
        <v>220689</v>
      </c>
      <c r="U7" s="25">
        <v>237731</v>
      </c>
      <c r="V7" s="25">
        <v>242847</v>
      </c>
      <c r="W7" s="25">
        <v>238881</v>
      </c>
      <c r="X7" s="31">
        <v>244584</v>
      </c>
      <c r="Y7" s="25">
        <v>246599</v>
      </c>
      <c r="Z7" s="35">
        <v>231893</v>
      </c>
      <c r="AA7" s="32">
        <v>225099</v>
      </c>
      <c r="AB7" s="32">
        <v>228914</v>
      </c>
      <c r="AC7" s="32">
        <v>208457</v>
      </c>
      <c r="AD7" s="32">
        <v>197101</v>
      </c>
      <c r="AE7" s="32">
        <v>175903</v>
      </c>
      <c r="AF7" s="32">
        <v>174236</v>
      </c>
      <c r="AI7" s="3" t="s">
        <v>1</v>
      </c>
    </row>
    <row r="8" spans="1:35" s="3" customFormat="1" ht="19.5" customHeight="1">
      <c r="A8" s="5" t="s">
        <v>2</v>
      </c>
      <c r="B8" s="8">
        <v>1106448</v>
      </c>
      <c r="C8" s="8">
        <v>1198476</v>
      </c>
      <c r="D8" s="6">
        <v>1332912</v>
      </c>
      <c r="E8" s="19">
        <v>1411413</v>
      </c>
      <c r="F8" s="18">
        <v>1424641</v>
      </c>
      <c r="G8" s="19">
        <v>1306372</v>
      </c>
      <c r="H8" s="18">
        <v>1435133</v>
      </c>
      <c r="I8" s="19">
        <v>1482156</v>
      </c>
      <c r="J8" s="18">
        <v>1511264</v>
      </c>
      <c r="K8" s="19">
        <v>1645197</v>
      </c>
      <c r="L8" s="18">
        <v>1813028</v>
      </c>
      <c r="M8" s="19">
        <v>1948505</v>
      </c>
      <c r="N8" s="18">
        <v>2030366</v>
      </c>
      <c r="O8" s="19">
        <v>2145309</v>
      </c>
      <c r="P8" s="19">
        <v>2301302</v>
      </c>
      <c r="Q8" s="19">
        <v>2355846</v>
      </c>
      <c r="R8" s="25">
        <v>2277673</v>
      </c>
      <c r="S8" s="25">
        <v>2537467</v>
      </c>
      <c r="T8" s="25">
        <v>2414065</v>
      </c>
      <c r="U8" s="25">
        <v>2581220</v>
      </c>
      <c r="V8" s="25">
        <v>2629739</v>
      </c>
      <c r="W8" s="25">
        <v>2630599</v>
      </c>
      <c r="X8" s="31">
        <v>2670305</v>
      </c>
      <c r="Y8" s="25">
        <v>2730588</v>
      </c>
      <c r="Z8" s="36">
        <v>2809907</v>
      </c>
      <c r="AA8" s="27">
        <v>2907209</v>
      </c>
      <c r="AB8" s="27">
        <v>2882595</v>
      </c>
      <c r="AC8" s="27">
        <v>2722723</v>
      </c>
      <c r="AD8" s="27">
        <v>2856889</v>
      </c>
      <c r="AE8" s="27">
        <v>2878116</v>
      </c>
      <c r="AF8" s="27">
        <v>2785001</v>
      </c>
      <c r="AI8" s="3" t="s">
        <v>2</v>
      </c>
    </row>
    <row r="9" spans="1:35" s="3" customFormat="1" ht="19.5" customHeight="1">
      <c r="A9" s="5" t="s">
        <v>3</v>
      </c>
      <c r="B9" s="8">
        <v>300828</v>
      </c>
      <c r="C9" s="8">
        <v>343788</v>
      </c>
      <c r="D9" s="6">
        <v>373024</v>
      </c>
      <c r="E9" s="19">
        <v>402779</v>
      </c>
      <c r="F9" s="18">
        <v>290873</v>
      </c>
      <c r="G9" s="19">
        <v>193977</v>
      </c>
      <c r="H9" s="18">
        <v>175444</v>
      </c>
      <c r="I9" s="19">
        <v>156968</v>
      </c>
      <c r="J9" s="18">
        <v>157838</v>
      </c>
      <c r="K9" s="19">
        <v>166717</v>
      </c>
      <c r="L9" s="18">
        <v>171650</v>
      </c>
      <c r="M9" s="19">
        <v>185574</v>
      </c>
      <c r="N9" s="18">
        <v>204071</v>
      </c>
      <c r="O9" s="19">
        <v>206505</v>
      </c>
      <c r="P9" s="19">
        <v>214637</v>
      </c>
      <c r="Q9" s="19">
        <v>203208</v>
      </c>
      <c r="R9" s="25">
        <v>210465</v>
      </c>
      <c r="S9" s="25">
        <v>228357</v>
      </c>
      <c r="T9" s="25">
        <v>218453</v>
      </c>
      <c r="U9" s="25">
        <v>235806</v>
      </c>
      <c r="V9" s="25">
        <v>235097</v>
      </c>
      <c r="W9" s="25">
        <v>229387</v>
      </c>
      <c r="X9" s="31">
        <v>268505</v>
      </c>
      <c r="Y9" s="25">
        <v>289919</v>
      </c>
      <c r="Z9" s="36">
        <v>281274</v>
      </c>
      <c r="AA9" s="27">
        <v>287681</v>
      </c>
      <c r="AB9" s="27">
        <v>292174</v>
      </c>
      <c r="AC9" s="27">
        <v>295981</v>
      </c>
      <c r="AD9" s="27">
        <v>302608</v>
      </c>
      <c r="AE9" s="27">
        <v>295366</v>
      </c>
      <c r="AF9" s="27">
        <v>293467</v>
      </c>
      <c r="AI9" s="3" t="s">
        <v>3</v>
      </c>
    </row>
    <row r="10" spans="1:35" s="3" customFormat="1" ht="19.5" customHeight="1">
      <c r="A10" s="5" t="s">
        <v>8</v>
      </c>
      <c r="B10" s="8">
        <v>93886</v>
      </c>
      <c r="C10" s="8">
        <v>104387</v>
      </c>
      <c r="D10" s="6">
        <v>118697</v>
      </c>
      <c r="E10" s="19">
        <v>126749</v>
      </c>
      <c r="F10" s="18">
        <v>135938</v>
      </c>
      <c r="G10" s="19">
        <v>138581</v>
      </c>
      <c r="H10" s="18">
        <v>138348</v>
      </c>
      <c r="I10" s="19">
        <v>153338</v>
      </c>
      <c r="J10" s="18">
        <v>168632</v>
      </c>
      <c r="K10" s="19">
        <v>179709</v>
      </c>
      <c r="L10" s="18">
        <v>187752</v>
      </c>
      <c r="M10" s="19">
        <v>202274</v>
      </c>
      <c r="N10" s="18">
        <v>213358</v>
      </c>
      <c r="O10" s="19">
        <v>217893</v>
      </c>
      <c r="P10" s="19">
        <v>229647</v>
      </c>
      <c r="Q10" s="19">
        <v>241623</v>
      </c>
      <c r="R10" s="25">
        <v>251493</v>
      </c>
      <c r="S10" s="25">
        <v>268549</v>
      </c>
      <c r="T10" s="25">
        <v>271106</v>
      </c>
      <c r="U10" s="25">
        <v>298266</v>
      </c>
      <c r="V10" s="25">
        <v>295928</v>
      </c>
      <c r="W10" s="25">
        <v>304897</v>
      </c>
      <c r="X10" s="31">
        <v>321375</v>
      </c>
      <c r="Y10" s="25">
        <v>332836</v>
      </c>
      <c r="Z10" s="36">
        <v>341050</v>
      </c>
      <c r="AA10" s="27">
        <v>350480</v>
      </c>
      <c r="AB10" s="27">
        <v>367218</v>
      </c>
      <c r="AC10" s="27">
        <v>342487</v>
      </c>
      <c r="AD10" s="27">
        <v>345998</v>
      </c>
      <c r="AE10" s="27">
        <v>358373</v>
      </c>
      <c r="AF10" s="27">
        <v>370183</v>
      </c>
      <c r="AI10" s="3" t="s">
        <v>8</v>
      </c>
    </row>
    <row r="11" spans="1:35" s="3" customFormat="1" ht="19.5" customHeight="1">
      <c r="A11" s="5" t="s">
        <v>4</v>
      </c>
      <c r="B11" s="8">
        <v>282682</v>
      </c>
      <c r="C11" s="8">
        <v>308976</v>
      </c>
      <c r="D11" s="6">
        <v>334256</v>
      </c>
      <c r="E11" s="19">
        <v>364753</v>
      </c>
      <c r="F11" s="18">
        <v>378064</v>
      </c>
      <c r="G11" s="19">
        <v>370289</v>
      </c>
      <c r="H11" s="18">
        <v>406058</v>
      </c>
      <c r="I11" s="19">
        <v>437238</v>
      </c>
      <c r="J11" s="18">
        <v>475056</v>
      </c>
      <c r="K11" s="19">
        <v>514748</v>
      </c>
      <c r="L11" s="18">
        <v>528911</v>
      </c>
      <c r="M11" s="19">
        <v>590421</v>
      </c>
      <c r="N11" s="18">
        <v>629094</v>
      </c>
      <c r="O11" s="19">
        <v>683847</v>
      </c>
      <c r="P11" s="19">
        <v>735722</v>
      </c>
      <c r="Q11" s="19">
        <v>756011</v>
      </c>
      <c r="R11" s="25">
        <v>748482</v>
      </c>
      <c r="S11" s="25">
        <v>801568</v>
      </c>
      <c r="T11" s="25">
        <v>835777</v>
      </c>
      <c r="U11" s="25">
        <v>907473</v>
      </c>
      <c r="V11" s="25">
        <v>970552</v>
      </c>
      <c r="W11" s="25">
        <v>1009208</v>
      </c>
      <c r="X11" s="31">
        <v>1075766</v>
      </c>
      <c r="Y11" s="25">
        <v>1119298</v>
      </c>
      <c r="Z11" s="36">
        <v>1189344</v>
      </c>
      <c r="AA11" s="27">
        <v>1259778</v>
      </c>
      <c r="AB11" s="27">
        <v>1341153</v>
      </c>
      <c r="AC11" s="27">
        <v>1178957</v>
      </c>
      <c r="AD11" s="27">
        <v>1201156</v>
      </c>
      <c r="AE11" s="27">
        <v>1283216</v>
      </c>
      <c r="AF11" s="27">
        <v>1356393</v>
      </c>
      <c r="AI11" s="3" t="s">
        <v>4</v>
      </c>
    </row>
    <row r="12" spans="1:35" s="3" customFormat="1" ht="19.5" customHeight="1">
      <c r="A12" s="5" t="s">
        <v>12</v>
      </c>
      <c r="B12" s="8">
        <v>2156463</v>
      </c>
      <c r="C12" s="8">
        <v>2307964</v>
      </c>
      <c r="D12" s="6">
        <v>2467241</v>
      </c>
      <c r="E12" s="19">
        <v>2568277</v>
      </c>
      <c r="F12" s="18">
        <v>2471160</v>
      </c>
      <c r="G12" s="19">
        <v>2270140</v>
      </c>
      <c r="H12" s="18">
        <v>2303219</v>
      </c>
      <c r="I12" s="19">
        <v>2415054</v>
      </c>
      <c r="J12" s="18">
        <v>2497401</v>
      </c>
      <c r="K12" s="19">
        <v>2624670</v>
      </c>
      <c r="L12" s="18">
        <v>2772060</v>
      </c>
      <c r="M12" s="19">
        <v>2940297</v>
      </c>
      <c r="N12" s="18">
        <v>3049836</v>
      </c>
      <c r="O12" s="19">
        <v>3186571</v>
      </c>
      <c r="P12" s="19">
        <v>3336064</v>
      </c>
      <c r="Q12" s="19">
        <v>3366662</v>
      </c>
      <c r="R12" s="25">
        <v>3363789</v>
      </c>
      <c r="S12" s="25">
        <v>3593687</v>
      </c>
      <c r="T12" s="25">
        <v>3732271</v>
      </c>
      <c r="U12" s="25">
        <v>4038077</v>
      </c>
      <c r="V12" s="25">
        <v>4181280</v>
      </c>
      <c r="W12" s="25">
        <v>4250109</v>
      </c>
      <c r="X12" s="31">
        <v>4466695</v>
      </c>
      <c r="Y12" s="25">
        <v>4690759</v>
      </c>
      <c r="Z12" s="36">
        <v>4959544</v>
      </c>
      <c r="AA12" s="27">
        <v>5203548</v>
      </c>
      <c r="AB12" s="27">
        <v>5401502</v>
      </c>
      <c r="AC12" s="27">
        <v>5077223</v>
      </c>
      <c r="AD12" s="27">
        <v>5082055</v>
      </c>
      <c r="AE12" s="27">
        <v>5284163</v>
      </c>
      <c r="AF12" s="27">
        <v>5513352</v>
      </c>
      <c r="AI12" s="3" t="s">
        <v>12</v>
      </c>
    </row>
    <row r="13" spans="1:35" s="3" customFormat="1" ht="19.5" customHeight="1">
      <c r="A13" s="5" t="s">
        <v>14</v>
      </c>
      <c r="B13" s="8">
        <v>64797</v>
      </c>
      <c r="C13" s="8">
        <v>73690</v>
      </c>
      <c r="D13" s="6">
        <v>7223</v>
      </c>
      <c r="E13" s="19">
        <v>7833</v>
      </c>
      <c r="F13" s="18">
        <v>44636</v>
      </c>
      <c r="G13" s="19">
        <v>15773</v>
      </c>
      <c r="H13" s="18">
        <v>3526</v>
      </c>
      <c r="I13" s="19">
        <v>2710</v>
      </c>
      <c r="J13" s="18">
        <v>2332</v>
      </c>
      <c r="K13" s="19">
        <v>-7</v>
      </c>
      <c r="L13" s="18">
        <v>3</v>
      </c>
      <c r="M13" s="19">
        <v>2437</v>
      </c>
      <c r="N13" s="18">
        <v>5130</v>
      </c>
      <c r="O13" s="19">
        <v>15457</v>
      </c>
      <c r="P13" s="19">
        <v>19731</v>
      </c>
      <c r="Q13" s="19">
        <v>24834</v>
      </c>
      <c r="R13" s="25">
        <v>7724</v>
      </c>
      <c r="S13" s="25">
        <v>22120</v>
      </c>
      <c r="T13" s="25">
        <v>29288</v>
      </c>
      <c r="U13" s="25">
        <v>51507</v>
      </c>
      <c r="V13" s="25">
        <v>73721</v>
      </c>
      <c r="W13" s="25">
        <v>89456</v>
      </c>
      <c r="X13" s="31">
        <v>141687</v>
      </c>
      <c r="Y13" s="39">
        <v>170250</v>
      </c>
      <c r="Z13" s="36">
        <v>191177</v>
      </c>
      <c r="AA13" s="27">
        <v>217600</v>
      </c>
      <c r="AB13" s="27">
        <v>264612</v>
      </c>
      <c r="AC13" s="27">
        <v>216983</v>
      </c>
      <c r="AD13" s="27">
        <v>238505</v>
      </c>
      <c r="AE13" s="27">
        <v>279237</v>
      </c>
      <c r="AF13" s="27">
        <v>308874</v>
      </c>
      <c r="AI13" s="3" t="s">
        <v>14</v>
      </c>
    </row>
    <row r="14" spans="1:35" s="4" customFormat="1" ht="19.5" customHeight="1">
      <c r="A14" s="7" t="s">
        <v>5</v>
      </c>
      <c r="B14" s="9">
        <v>4341027</v>
      </c>
      <c r="C14" s="9">
        <v>4688180</v>
      </c>
      <c r="D14" s="9">
        <v>5068875</v>
      </c>
      <c r="E14" s="20">
        <v>5355365</v>
      </c>
      <c r="F14" s="20">
        <v>5207901</v>
      </c>
      <c r="G14" s="20">
        <v>4810328</v>
      </c>
      <c r="H14" s="20">
        <v>5030271</v>
      </c>
      <c r="I14" s="20">
        <v>5254382</v>
      </c>
      <c r="J14" s="20">
        <v>5435356</v>
      </c>
      <c r="K14" s="20">
        <v>5769577</v>
      </c>
      <c r="L14" s="20">
        <v>6184367</v>
      </c>
      <c r="M14" s="20">
        <v>6573323</v>
      </c>
      <c r="N14" s="20">
        <v>6848590</v>
      </c>
      <c r="O14" s="20">
        <v>7188815</v>
      </c>
      <c r="P14" s="20">
        <v>7579538</v>
      </c>
      <c r="Q14" s="20">
        <v>7710338</v>
      </c>
      <c r="R14" s="20">
        <v>7657088.999999999</v>
      </c>
      <c r="S14" s="20">
        <v>8232396</v>
      </c>
      <c r="T14" s="20">
        <v>8301559.000000001</v>
      </c>
      <c r="U14" s="20">
        <v>8902824</v>
      </c>
      <c r="V14" s="20">
        <v>9142087</v>
      </c>
      <c r="W14" s="20">
        <v>9232088</v>
      </c>
      <c r="X14" s="20">
        <v>9521426</v>
      </c>
      <c r="Y14" s="38">
        <v>9848502</v>
      </c>
      <c r="Z14" s="28">
        <v>10259941</v>
      </c>
      <c r="AA14" s="28">
        <v>10693205</v>
      </c>
      <c r="AB14" s="28">
        <v>10919319</v>
      </c>
      <c r="AC14" s="28">
        <v>10258696</v>
      </c>
      <c r="AD14" s="28">
        <v>10419571</v>
      </c>
      <c r="AE14" s="28">
        <v>10676181</v>
      </c>
      <c r="AF14" s="28">
        <v>10877194</v>
      </c>
      <c r="AI14" s="4" t="s">
        <v>5</v>
      </c>
    </row>
    <row r="15" spans="1:32" s="4" customFormat="1" ht="19.5" customHeight="1">
      <c r="A15" s="12" t="s">
        <v>6</v>
      </c>
      <c r="B15" s="13"/>
      <c r="C15" s="13"/>
      <c r="D15" s="14"/>
      <c r="E15" s="21"/>
      <c r="F15" s="22"/>
      <c r="G15" s="21"/>
      <c r="H15" s="22"/>
      <c r="I15" s="21"/>
      <c r="J15" s="22"/>
      <c r="K15" s="21"/>
      <c r="L15" s="22"/>
      <c r="M15" s="21"/>
      <c r="N15" s="22"/>
      <c r="O15" s="21"/>
      <c r="P15" s="21"/>
      <c r="Q15" s="21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3" s="4" customFormat="1" ht="19.5" customHeight="1">
      <c r="A16" s="5" t="s">
        <v>0</v>
      </c>
      <c r="B16" s="16"/>
      <c r="C16" s="16">
        <f>(C6/B6-1)*100</f>
        <v>6.6722684662447795</v>
      </c>
      <c r="D16" s="16">
        <f aca="true" t="shared" si="0" ref="D16:AA16">(D6/C6-1)*100</f>
        <v>1.2790468688460122</v>
      </c>
      <c r="E16" s="16">
        <f t="shared" si="0"/>
        <v>5.291223908457199</v>
      </c>
      <c r="F16" s="16">
        <f t="shared" si="0"/>
        <v>-0.4810644358573035</v>
      </c>
      <c r="G16" s="16">
        <f t="shared" si="0"/>
        <v>0.6851888792499539</v>
      </c>
      <c r="H16" s="16">
        <f t="shared" si="0"/>
        <v>4.82588302509237</v>
      </c>
      <c r="I16" s="16">
        <f t="shared" si="0"/>
        <v>6.79920180034459</v>
      </c>
      <c r="J16" s="16">
        <f t="shared" si="0"/>
        <v>3.0811051069836726</v>
      </c>
      <c r="K16" s="16">
        <f t="shared" si="0"/>
        <v>0.11318833780828985</v>
      </c>
      <c r="L16" s="16">
        <f t="shared" si="0"/>
        <v>11.955286319895041</v>
      </c>
      <c r="M16" s="16">
        <f t="shared" si="0"/>
        <v>-1.1121045563515009</v>
      </c>
      <c r="N16" s="16">
        <f t="shared" si="0"/>
        <v>-0.060877427442396215</v>
      </c>
      <c r="O16" s="16">
        <f t="shared" si="0"/>
        <v>3.925201306237791</v>
      </c>
      <c r="P16" s="16">
        <f t="shared" si="0"/>
        <v>1.9085902166976476</v>
      </c>
      <c r="Q16" s="16">
        <f t="shared" si="0"/>
        <v>2.9326381491401543</v>
      </c>
      <c r="R16" s="16">
        <f t="shared" si="0"/>
        <v>-0.24433952282706395</v>
      </c>
      <c r="S16" s="16">
        <f t="shared" si="0"/>
        <v>-0.4578915445014875</v>
      </c>
      <c r="T16" s="16">
        <f>(T6/S6-1)*100</f>
        <v>6.29829103228976</v>
      </c>
      <c r="U16" s="16">
        <f t="shared" si="0"/>
        <v>2.70514936897599</v>
      </c>
      <c r="V16" s="16">
        <f t="shared" si="0"/>
        <v>0.70254575620885</v>
      </c>
      <c r="W16" s="16">
        <f>(W6/V6-1)*100</f>
        <v>-0.2880225329931152</v>
      </c>
      <c r="X16" s="16">
        <f>(X6/W6-1)*100</f>
        <v>-6.466574431668903</v>
      </c>
      <c r="Y16" s="16">
        <f t="shared" si="0"/>
        <v>-1.157687417902431</v>
      </c>
      <c r="Z16" s="16">
        <f t="shared" si="0"/>
        <v>4.821824286697551</v>
      </c>
      <c r="AA16" s="16">
        <f t="shared" si="0"/>
        <v>6.09679269588439</v>
      </c>
      <c r="AB16" s="16">
        <f>(AB6/AA6-1)*100</f>
        <v>-0.9800446079083036</v>
      </c>
      <c r="AC16" s="16">
        <f>(AC6/AB6-1)*100</f>
        <v>-3.336639940331909</v>
      </c>
      <c r="AD16" s="16">
        <f>(AD6/AC6-1)*100</f>
        <v>2.250747291310118</v>
      </c>
      <c r="AE16" s="16">
        <f>(AE6/AD6-1)*100</f>
        <v>2.669667004732923</v>
      </c>
      <c r="AF16" s="16">
        <f>(AF6/AE6-1)*100</f>
        <v>1.9337597257603756</v>
      </c>
      <c r="AG16" s="30"/>
    </row>
    <row r="17" spans="1:33" s="4" customFormat="1" ht="19.5" customHeight="1">
      <c r="A17" s="5" t="s">
        <v>1</v>
      </c>
      <c r="B17" s="16"/>
      <c r="C17" s="16">
        <f aca="true" t="shared" si="1" ref="C17:C22">(C7/B7-1)*100</f>
        <v>8.681379668662249</v>
      </c>
      <c r="D17" s="16">
        <f aca="true" t="shared" si="2" ref="D17:AF17">(D7/C7-1)*100</f>
        <v>5.734525581546945</v>
      </c>
      <c r="E17" s="16">
        <f t="shared" si="2"/>
        <v>16.829536463310625</v>
      </c>
      <c r="F17" s="16">
        <f t="shared" si="2"/>
        <v>6.195523110075207</v>
      </c>
      <c r="G17" s="16">
        <f t="shared" si="2"/>
        <v>-6.686323391778959</v>
      </c>
      <c r="H17" s="16">
        <f t="shared" si="2"/>
        <v>7.016313705998267</v>
      </c>
      <c r="I17" s="16">
        <f t="shared" si="2"/>
        <v>4.814590573189248</v>
      </c>
      <c r="J17" s="16">
        <f t="shared" si="2"/>
        <v>0.1471798442742367</v>
      </c>
      <c r="K17" s="16">
        <f t="shared" si="2"/>
        <v>8.268674641677599</v>
      </c>
      <c r="L17" s="16">
        <f t="shared" si="2"/>
        <v>9.110613236807353</v>
      </c>
      <c r="M17" s="16">
        <f t="shared" si="2"/>
        <v>2.6513099370614857</v>
      </c>
      <c r="N17" s="16">
        <f t="shared" si="2"/>
        <v>12.147906825215827</v>
      </c>
      <c r="O17" s="16">
        <f t="shared" si="2"/>
        <v>8.931030275565167</v>
      </c>
      <c r="P17" s="16">
        <f t="shared" si="2"/>
        <v>3.596972654687436</v>
      </c>
      <c r="Q17" s="16">
        <f t="shared" si="2"/>
        <v>6.5338378767987315</v>
      </c>
      <c r="R17" s="16">
        <f t="shared" si="2"/>
        <v>1.240540096459597</v>
      </c>
      <c r="S17" s="16">
        <f t="shared" si="2"/>
        <v>7.036034616908449</v>
      </c>
      <c r="T17" s="16">
        <f t="shared" si="2"/>
        <v>-1.5804988561005762</v>
      </c>
      <c r="U17" s="16">
        <f t="shared" si="2"/>
        <v>7.7221791752194235</v>
      </c>
      <c r="V17" s="16">
        <f t="shared" si="2"/>
        <v>2.1520121481843013</v>
      </c>
      <c r="W17" s="16">
        <f t="shared" si="2"/>
        <v>-1.6331270305995127</v>
      </c>
      <c r="X17" s="16">
        <f t="shared" si="2"/>
        <v>2.3873811646803134</v>
      </c>
      <c r="Y17" s="16">
        <f t="shared" si="2"/>
        <v>0.8238478395970361</v>
      </c>
      <c r="Z17" s="16">
        <f t="shared" si="2"/>
        <v>-5.963527832635174</v>
      </c>
      <c r="AA17" s="16">
        <f t="shared" si="2"/>
        <v>-2.9297995196060245</v>
      </c>
      <c r="AB17" s="16">
        <f t="shared" si="2"/>
        <v>1.6948098392262967</v>
      </c>
      <c r="AC17" s="16">
        <f t="shared" si="2"/>
        <v>-8.936543854897472</v>
      </c>
      <c r="AD17" s="16">
        <f t="shared" si="2"/>
        <v>-5.447646277169871</v>
      </c>
      <c r="AE17" s="16">
        <f t="shared" si="2"/>
        <v>-10.754892161886541</v>
      </c>
      <c r="AF17" s="16">
        <f>(AF7/AE7-1)*100</f>
        <v>-0.9476813925856864</v>
      </c>
      <c r="AG17" s="30"/>
    </row>
    <row r="18" spans="1:33" s="4" customFormat="1" ht="19.5" customHeight="1">
      <c r="A18" s="5" t="s">
        <v>2</v>
      </c>
      <c r="B18" s="16"/>
      <c r="C18" s="16">
        <f t="shared" si="1"/>
        <v>8.317426575853549</v>
      </c>
      <c r="D18" s="16">
        <f aca="true" t="shared" si="3" ref="D18:AF18">(D8/C8-1)*100</f>
        <v>11.217245902295915</v>
      </c>
      <c r="E18" s="16">
        <f t="shared" si="3"/>
        <v>5.889436061795528</v>
      </c>
      <c r="F18" s="16">
        <f t="shared" si="3"/>
        <v>0.9372168174729856</v>
      </c>
      <c r="G18" s="16">
        <f t="shared" si="3"/>
        <v>-8.301670385732262</v>
      </c>
      <c r="H18" s="16">
        <f t="shared" si="3"/>
        <v>9.856380877728554</v>
      </c>
      <c r="I18" s="16">
        <f t="shared" si="3"/>
        <v>3.276560430287656</v>
      </c>
      <c r="J18" s="16">
        <f t="shared" si="3"/>
        <v>1.9638958382248495</v>
      </c>
      <c r="K18" s="16">
        <f t="shared" si="3"/>
        <v>8.862316577381591</v>
      </c>
      <c r="L18" s="16">
        <f t="shared" si="3"/>
        <v>10.201270729280454</v>
      </c>
      <c r="M18" s="16">
        <f t="shared" si="3"/>
        <v>7.472416311275953</v>
      </c>
      <c r="N18" s="16">
        <f t="shared" si="3"/>
        <v>4.201220936050976</v>
      </c>
      <c r="O18" s="16">
        <f t="shared" si="3"/>
        <v>5.66119606021771</v>
      </c>
      <c r="P18" s="16">
        <f t="shared" si="3"/>
        <v>7.271353450715035</v>
      </c>
      <c r="Q18" s="16">
        <f t="shared" si="3"/>
        <v>2.3701365574791966</v>
      </c>
      <c r="R18" s="16">
        <f t="shared" si="3"/>
        <v>-3.3182559471204853</v>
      </c>
      <c r="S18" s="16">
        <f t="shared" si="3"/>
        <v>11.406114925188993</v>
      </c>
      <c r="T18" s="16">
        <f t="shared" si="3"/>
        <v>-4.863196250433999</v>
      </c>
      <c r="U18" s="16">
        <f t="shared" si="3"/>
        <v>6.924212894019011</v>
      </c>
      <c r="V18" s="16">
        <f t="shared" si="3"/>
        <v>1.8796925484848348</v>
      </c>
      <c r="W18" s="16">
        <f t="shared" si="3"/>
        <v>0.03270286518928245</v>
      </c>
      <c r="X18" s="16">
        <f t="shared" si="3"/>
        <v>1.509390066673033</v>
      </c>
      <c r="Y18" s="16">
        <f t="shared" si="3"/>
        <v>2.257532379260052</v>
      </c>
      <c r="Z18" s="16">
        <f t="shared" si="3"/>
        <v>2.9048322192875675</v>
      </c>
      <c r="AA18" s="16">
        <f t="shared" si="3"/>
        <v>3.462819232095571</v>
      </c>
      <c r="AB18" s="16">
        <f t="shared" si="3"/>
        <v>-0.8466539557355546</v>
      </c>
      <c r="AC18" s="16">
        <f t="shared" si="3"/>
        <v>-5.546113831460886</v>
      </c>
      <c r="AD18" s="16">
        <f t="shared" si="3"/>
        <v>4.927640454060156</v>
      </c>
      <c r="AE18" s="16">
        <f t="shared" si="3"/>
        <v>0.7430110165288273</v>
      </c>
      <c r="AF18" s="16">
        <f t="shared" si="3"/>
        <v>-3.2352761320252554</v>
      </c>
      <c r="AG18" s="30"/>
    </row>
    <row r="19" spans="1:33" s="4" customFormat="1" ht="19.5" customHeight="1">
      <c r="A19" s="5" t="s">
        <v>3</v>
      </c>
      <c r="B19" s="16"/>
      <c r="C19" s="16">
        <f t="shared" si="1"/>
        <v>14.280585583788753</v>
      </c>
      <c r="D19" s="16">
        <f aca="true" t="shared" si="4" ref="D19:AF19">(D9/C9-1)*100</f>
        <v>8.504078094639711</v>
      </c>
      <c r="E19" s="16">
        <f t="shared" si="4"/>
        <v>7.976698550227335</v>
      </c>
      <c r="F19" s="16">
        <f t="shared" si="4"/>
        <v>-27.783474312215883</v>
      </c>
      <c r="G19" s="16">
        <f t="shared" si="4"/>
        <v>-33.312132786473825</v>
      </c>
      <c r="H19" s="16">
        <f t="shared" si="4"/>
        <v>-9.554225500961454</v>
      </c>
      <c r="I19" s="16">
        <f t="shared" si="4"/>
        <v>-10.53099564533413</v>
      </c>
      <c r="J19" s="16">
        <f t="shared" si="4"/>
        <v>0.5542530961724745</v>
      </c>
      <c r="K19" s="16">
        <f t="shared" si="4"/>
        <v>5.6253880561081715</v>
      </c>
      <c r="L19" s="16">
        <f t="shared" si="4"/>
        <v>2.958906410264106</v>
      </c>
      <c r="M19" s="16">
        <f t="shared" si="4"/>
        <v>8.111855519953393</v>
      </c>
      <c r="N19" s="16">
        <f t="shared" si="4"/>
        <v>9.96745233707308</v>
      </c>
      <c r="O19" s="16">
        <f t="shared" si="4"/>
        <v>1.1927221408235322</v>
      </c>
      <c r="P19" s="16">
        <f t="shared" si="4"/>
        <v>3.937919178712379</v>
      </c>
      <c r="Q19" s="16">
        <f t="shared" si="4"/>
        <v>-5.324804204307743</v>
      </c>
      <c r="R19" s="16">
        <f t="shared" si="4"/>
        <v>3.5712176685957164</v>
      </c>
      <c r="S19" s="16">
        <f t="shared" si="4"/>
        <v>8.50117596750053</v>
      </c>
      <c r="T19" s="16">
        <f t="shared" si="4"/>
        <v>-4.33706871258599</v>
      </c>
      <c r="U19" s="16">
        <f t="shared" si="4"/>
        <v>7.943585118995844</v>
      </c>
      <c r="V19" s="16">
        <f t="shared" si="4"/>
        <v>-0.3006708904777611</v>
      </c>
      <c r="W19" s="16">
        <f t="shared" si="4"/>
        <v>-2.428784714394483</v>
      </c>
      <c r="X19" s="16">
        <f t="shared" si="4"/>
        <v>17.053276776800775</v>
      </c>
      <c r="Y19" s="16">
        <f t="shared" si="4"/>
        <v>7.975270479134466</v>
      </c>
      <c r="Z19" s="16">
        <f t="shared" si="4"/>
        <v>-2.981867349156142</v>
      </c>
      <c r="AA19" s="16">
        <f t="shared" si="4"/>
        <v>2.277850067905307</v>
      </c>
      <c r="AB19" s="16">
        <f t="shared" si="4"/>
        <v>1.561799354145732</v>
      </c>
      <c r="AC19" s="16">
        <f t="shared" si="4"/>
        <v>1.3029906836337313</v>
      </c>
      <c r="AD19" s="16">
        <f t="shared" si="4"/>
        <v>2.2389950706295236</v>
      </c>
      <c r="AE19" s="16">
        <f t="shared" si="4"/>
        <v>-2.393195156770478</v>
      </c>
      <c r="AF19" s="16">
        <f t="shared" si="4"/>
        <v>-0.6429311430564133</v>
      </c>
      <c r="AG19" s="30"/>
    </row>
    <row r="20" spans="1:33" s="4" customFormat="1" ht="19.5" customHeight="1">
      <c r="A20" s="5" t="s">
        <v>8</v>
      </c>
      <c r="B20" s="16"/>
      <c r="C20" s="16">
        <f t="shared" si="1"/>
        <v>11.184841190379814</v>
      </c>
      <c r="D20" s="16">
        <f aca="true" t="shared" si="5" ref="D20:AF20">(D10/C10-1)*100</f>
        <v>13.708603561746191</v>
      </c>
      <c r="E20" s="16">
        <f t="shared" si="5"/>
        <v>6.783659233173545</v>
      </c>
      <c r="F20" s="16">
        <f t="shared" si="5"/>
        <v>7.249761339339966</v>
      </c>
      <c r="G20" s="16">
        <f t="shared" si="5"/>
        <v>1.9442687107357859</v>
      </c>
      <c r="H20" s="16">
        <f t="shared" si="5"/>
        <v>-0.16813271660617302</v>
      </c>
      <c r="I20" s="16">
        <f t="shared" si="5"/>
        <v>10.834995807673398</v>
      </c>
      <c r="J20" s="16">
        <f t="shared" si="5"/>
        <v>9.97404426821793</v>
      </c>
      <c r="K20" s="16">
        <f t="shared" si="5"/>
        <v>6.568741401394762</v>
      </c>
      <c r="L20" s="16">
        <f t="shared" si="5"/>
        <v>4.475568836285326</v>
      </c>
      <c r="M20" s="16">
        <f t="shared" si="5"/>
        <v>7.734671268481819</v>
      </c>
      <c r="N20" s="16">
        <f t="shared" si="5"/>
        <v>5.47969585809347</v>
      </c>
      <c r="O20" s="16">
        <f t="shared" si="5"/>
        <v>2.125535484959551</v>
      </c>
      <c r="P20" s="16">
        <f t="shared" si="5"/>
        <v>5.3943908248544</v>
      </c>
      <c r="Q20" s="16">
        <f t="shared" si="5"/>
        <v>5.21496035219271</v>
      </c>
      <c r="R20" s="16">
        <f t="shared" si="5"/>
        <v>4.084876025875017</v>
      </c>
      <c r="S20" s="16">
        <f t="shared" si="5"/>
        <v>6.781898502145189</v>
      </c>
      <c r="T20" s="16">
        <f t="shared" si="5"/>
        <v>0.9521539830720016</v>
      </c>
      <c r="U20" s="16">
        <f t="shared" si="5"/>
        <v>10.018221654998417</v>
      </c>
      <c r="V20" s="16">
        <f t="shared" si="5"/>
        <v>-0.7838640676443132</v>
      </c>
      <c r="W20" s="16">
        <f t="shared" si="5"/>
        <v>3.030804790354402</v>
      </c>
      <c r="X20" s="16">
        <f t="shared" si="5"/>
        <v>5.404448059508615</v>
      </c>
      <c r="Y20" s="16">
        <f t="shared" si="5"/>
        <v>3.5662388175807136</v>
      </c>
      <c r="Z20" s="16">
        <f t="shared" si="5"/>
        <v>2.467882080063455</v>
      </c>
      <c r="AA20" s="16">
        <f t="shared" si="5"/>
        <v>2.7649904706054773</v>
      </c>
      <c r="AB20" s="16">
        <f t="shared" si="5"/>
        <v>4.775736133302888</v>
      </c>
      <c r="AC20" s="16">
        <f t="shared" si="5"/>
        <v>-6.734691654548519</v>
      </c>
      <c r="AD20" s="16">
        <f t="shared" si="5"/>
        <v>1.0251483997932853</v>
      </c>
      <c r="AE20" s="16">
        <f t="shared" si="5"/>
        <v>3.57661026942353</v>
      </c>
      <c r="AF20" s="16">
        <f t="shared" si="5"/>
        <v>3.295449154930763</v>
      </c>
      <c r="AG20" s="30"/>
    </row>
    <row r="21" spans="1:33" s="4" customFormat="1" ht="19.5" customHeight="1">
      <c r="A21" s="5" t="s">
        <v>4</v>
      </c>
      <c r="B21" s="16"/>
      <c r="C21" s="16">
        <f t="shared" si="1"/>
        <v>9.301618072604544</v>
      </c>
      <c r="D21" s="16">
        <f aca="true" t="shared" si="6" ref="D21:AF21">(D11/C11-1)*100</f>
        <v>8.181865258143016</v>
      </c>
      <c r="E21" s="16">
        <f t="shared" si="6"/>
        <v>9.123845196496095</v>
      </c>
      <c r="F21" s="16">
        <f t="shared" si="6"/>
        <v>3.6493188541286914</v>
      </c>
      <c r="G21" s="16">
        <f t="shared" si="6"/>
        <v>-2.0565301113039114</v>
      </c>
      <c r="H21" s="16">
        <f t="shared" si="6"/>
        <v>9.659752247568786</v>
      </c>
      <c r="I21" s="16">
        <f t="shared" si="6"/>
        <v>7.678705997665358</v>
      </c>
      <c r="J21" s="16">
        <f t="shared" si="6"/>
        <v>8.649293977193206</v>
      </c>
      <c r="K21" s="16">
        <f t="shared" si="6"/>
        <v>8.355225489205488</v>
      </c>
      <c r="L21" s="16">
        <f t="shared" si="6"/>
        <v>2.7514434247437602</v>
      </c>
      <c r="M21" s="16">
        <f t="shared" si="6"/>
        <v>11.629555823191428</v>
      </c>
      <c r="N21" s="16">
        <f t="shared" si="6"/>
        <v>6.550071897849152</v>
      </c>
      <c r="O21" s="16">
        <f t="shared" si="6"/>
        <v>8.70346879798567</v>
      </c>
      <c r="P21" s="16">
        <f t="shared" si="6"/>
        <v>7.585761142477776</v>
      </c>
      <c r="Q21" s="16">
        <f t="shared" si="6"/>
        <v>2.757699239658451</v>
      </c>
      <c r="R21" s="16">
        <f t="shared" si="6"/>
        <v>-0.9958849805095427</v>
      </c>
      <c r="S21" s="16">
        <f t="shared" si="6"/>
        <v>7.092488530118302</v>
      </c>
      <c r="T21" s="16">
        <f t="shared" si="6"/>
        <v>4.2677601900275475</v>
      </c>
      <c r="U21" s="16">
        <f t="shared" si="6"/>
        <v>8.578364803051542</v>
      </c>
      <c r="V21" s="16">
        <f t="shared" si="6"/>
        <v>6.951060802910947</v>
      </c>
      <c r="W21" s="16">
        <f t="shared" si="6"/>
        <v>3.982888088428038</v>
      </c>
      <c r="X21" s="16">
        <f t="shared" si="6"/>
        <v>6.595072571759242</v>
      </c>
      <c r="Y21" s="16">
        <f t="shared" si="6"/>
        <v>4.046604930812081</v>
      </c>
      <c r="Z21" s="16">
        <f t="shared" si="6"/>
        <v>6.25802958640147</v>
      </c>
      <c r="AA21" s="16">
        <f t="shared" si="6"/>
        <v>5.922088142707249</v>
      </c>
      <c r="AB21" s="16">
        <f t="shared" si="6"/>
        <v>6.459471430680641</v>
      </c>
      <c r="AC21" s="16">
        <f t="shared" si="6"/>
        <v>-12.093773044537048</v>
      </c>
      <c r="AD21" s="16">
        <f t="shared" si="6"/>
        <v>1.8829355099464928</v>
      </c>
      <c r="AE21" s="16">
        <f t="shared" si="6"/>
        <v>6.831752078830733</v>
      </c>
      <c r="AF21" s="16">
        <f t="shared" si="6"/>
        <v>5.702625278986551</v>
      </c>
      <c r="AG21" s="30"/>
    </row>
    <row r="22" spans="1:33" s="4" customFormat="1" ht="19.5" customHeight="1">
      <c r="A22" s="5" t="s">
        <v>12</v>
      </c>
      <c r="B22" s="16"/>
      <c r="C22" s="16">
        <f t="shared" si="1"/>
        <v>7.0254393421078865</v>
      </c>
      <c r="D22" s="16">
        <f aca="true" t="shared" si="7" ref="D22:AB22">(D12/C12-1)*100</f>
        <v>6.901190833132587</v>
      </c>
      <c r="E22" s="16">
        <f t="shared" si="7"/>
        <v>4.095100559693998</v>
      </c>
      <c r="F22" s="16">
        <f t="shared" si="7"/>
        <v>-3.781406756358441</v>
      </c>
      <c r="G22" s="16">
        <f t="shared" si="7"/>
        <v>-8.134641221126914</v>
      </c>
      <c r="H22" s="16">
        <f t="shared" si="7"/>
        <v>1.457134802258886</v>
      </c>
      <c r="I22" s="16">
        <f t="shared" si="7"/>
        <v>4.85559558166202</v>
      </c>
      <c r="J22" s="16">
        <f t="shared" si="7"/>
        <v>3.4097374220203758</v>
      </c>
      <c r="K22" s="16">
        <f t="shared" si="7"/>
        <v>5.096057861753089</v>
      </c>
      <c r="L22" s="16">
        <f t="shared" si="7"/>
        <v>5.615563099361065</v>
      </c>
      <c r="M22" s="16">
        <f t="shared" si="7"/>
        <v>6.069024479989604</v>
      </c>
      <c r="N22" s="16">
        <f t="shared" si="7"/>
        <v>3.725439981063139</v>
      </c>
      <c r="O22" s="16">
        <f t="shared" si="7"/>
        <v>4.483355826346069</v>
      </c>
      <c r="P22" s="16">
        <f t="shared" si="7"/>
        <v>4.691343767328582</v>
      </c>
      <c r="Q22" s="16">
        <f t="shared" si="7"/>
        <v>0.9171886390668682</v>
      </c>
      <c r="R22" s="16">
        <f t="shared" si="7"/>
        <v>-0.08533675195193657</v>
      </c>
      <c r="S22" s="16">
        <f t="shared" si="7"/>
        <v>6.834495267093144</v>
      </c>
      <c r="T22" s="16">
        <f t="shared" si="7"/>
        <v>3.856318037714468</v>
      </c>
      <c r="U22" s="16">
        <f t="shared" si="7"/>
        <v>8.193563650656666</v>
      </c>
      <c r="V22" s="16">
        <f t="shared" si="7"/>
        <v>3.5463167245201044</v>
      </c>
      <c r="W22" s="16">
        <f t="shared" si="7"/>
        <v>1.64612271840201</v>
      </c>
      <c r="X22" s="16">
        <f t="shared" si="7"/>
        <v>5.0960104787900695</v>
      </c>
      <c r="Y22" s="16">
        <f t="shared" si="7"/>
        <v>5.016326388974401</v>
      </c>
      <c r="Z22" s="16">
        <f t="shared" si="7"/>
        <v>5.730096131564211</v>
      </c>
      <c r="AA22" s="16">
        <f>(AA12/Z12-1)*100</f>
        <v>4.919887796136102</v>
      </c>
      <c r="AB22" s="16">
        <f t="shared" si="7"/>
        <v>3.804212049163369</v>
      </c>
      <c r="AC22" s="16">
        <f>(AC12/AB12-1)*100</f>
        <v>-6.0034968051479005</v>
      </c>
      <c r="AD22" s="16">
        <f>(AD12/AC12-1)*100</f>
        <v>0.09517013532791552</v>
      </c>
      <c r="AE22" s="16">
        <f>(AE12/AD12-1)*100</f>
        <v>3.9768951733107905</v>
      </c>
      <c r="AF22" s="16">
        <f>(AF12/AE12-1)*100</f>
        <v>4.337281041481877</v>
      </c>
      <c r="AG22" s="30"/>
    </row>
    <row r="23" spans="1:33" s="4" customFormat="1" ht="19.5" customHeight="1">
      <c r="A23" s="7" t="s">
        <v>5</v>
      </c>
      <c r="B23" s="17"/>
      <c r="C23" s="17">
        <f>(C14/B14-1)*100</f>
        <v>7.997024667204333</v>
      </c>
      <c r="D23" s="17">
        <f aca="true" t="shared" si="8" ref="D23:AB23">(D14/C14-1)*100</f>
        <v>8.12031534625377</v>
      </c>
      <c r="E23" s="17">
        <f t="shared" si="8"/>
        <v>5.651944464994707</v>
      </c>
      <c r="F23" s="17">
        <f t="shared" si="8"/>
        <v>-2.7535751531408192</v>
      </c>
      <c r="G23" s="17">
        <f t="shared" si="8"/>
        <v>-7.634035286001017</v>
      </c>
      <c r="H23" s="17">
        <f t="shared" si="8"/>
        <v>4.572307751155424</v>
      </c>
      <c r="I23" s="17">
        <f t="shared" si="8"/>
        <v>4.455247043350141</v>
      </c>
      <c r="J23" s="17">
        <f t="shared" si="8"/>
        <v>3.4442490096837197</v>
      </c>
      <c r="K23" s="17">
        <f t="shared" si="8"/>
        <v>6.149017654041433</v>
      </c>
      <c r="L23" s="17">
        <f t="shared" si="8"/>
        <v>7.189261881763609</v>
      </c>
      <c r="M23" s="17">
        <f t="shared" si="8"/>
        <v>6.2893421428579455</v>
      </c>
      <c r="N23" s="17">
        <f t="shared" si="8"/>
        <v>4.187638428843377</v>
      </c>
      <c r="O23" s="17">
        <f t="shared" si="8"/>
        <v>4.9678108924610775</v>
      </c>
      <c r="P23" s="17">
        <f t="shared" si="8"/>
        <v>5.4351516905081</v>
      </c>
      <c r="Q23" s="17">
        <f t="shared" si="8"/>
        <v>1.7256988486633373</v>
      </c>
      <c r="R23" s="17">
        <f t="shared" si="8"/>
        <v>-0.6906182323005883</v>
      </c>
      <c r="S23" s="17">
        <f t="shared" si="8"/>
        <v>7.51339053261626</v>
      </c>
      <c r="T23" s="17">
        <f>(T14/S14-1)*100</f>
        <v>0.8401320830533576</v>
      </c>
      <c r="U23" s="17">
        <f>(U14/T14-1)*100</f>
        <v>7.242796202496415</v>
      </c>
      <c r="V23" s="17">
        <f t="shared" si="8"/>
        <v>2.6874955632055553</v>
      </c>
      <c r="W23" s="17">
        <f>(W14/V14-1)*100</f>
        <v>0.9844688636194254</v>
      </c>
      <c r="X23" s="17">
        <f t="shared" si="8"/>
        <v>3.134047249116345</v>
      </c>
      <c r="Y23" s="17">
        <f t="shared" si="8"/>
        <v>3.4351577169218217</v>
      </c>
      <c r="Z23" s="17">
        <f t="shared" si="8"/>
        <v>4.1776810321001</v>
      </c>
      <c r="AA23" s="17">
        <f t="shared" si="8"/>
        <v>4.222870287460712</v>
      </c>
      <c r="AB23" s="17">
        <f t="shared" si="8"/>
        <v>2.114557796282779</v>
      </c>
      <c r="AC23" s="17">
        <f>(AC14/AB14-1)*100</f>
        <v>-6.050038468516217</v>
      </c>
      <c r="AD23" s="17">
        <f>(AD14/AC14-1)*100</f>
        <v>1.5681817650118557</v>
      </c>
      <c r="AE23" s="17">
        <f>(AE14/AD14-1)*100</f>
        <v>2.4627693405035567</v>
      </c>
      <c r="AF23" s="17">
        <f>(AF14/AE14-1)*100</f>
        <v>1.8828174606631443</v>
      </c>
      <c r="AG23" s="30"/>
    </row>
    <row r="24" spans="1:31" s="4" customFormat="1" ht="19.5" customHeight="1">
      <c r="A24" s="10" t="s">
        <v>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AE24" s="30"/>
    </row>
    <row r="25" ht="19.5" customHeight="1">
      <c r="A25" s="2" t="s">
        <v>13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3">
    <mergeCell ref="S1:AD1"/>
    <mergeCell ref="S2:AD2"/>
    <mergeCell ref="S3:AD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Peytai Thongdee</cp:lastModifiedBy>
  <cp:lastPrinted>2019-03-27T08:59:02Z</cp:lastPrinted>
  <dcterms:created xsi:type="dcterms:W3CDTF">2005-03-02T06:35:21Z</dcterms:created>
  <dcterms:modified xsi:type="dcterms:W3CDTF">2024-02-20T03:07:27Z</dcterms:modified>
  <cp:category/>
  <cp:version/>
  <cp:contentType/>
  <cp:contentStatus/>
</cp:coreProperties>
</file>