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<sst xmlns="http://schemas.openxmlformats.org/spreadsheetml/2006/main" count="46" uniqueCount="41">
  <si>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</si>
  <si>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</si>
  <si>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</si>
  <si>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</si>
  <si>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</si>
  <si>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</si>
  <si>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</si>
  <si>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</si>
  <si>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</si>
  <si>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</si>
  <si>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</si>
  <si>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</si>
  <si>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</si>
  <si>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</si>
  <si>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</si>
  <si>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</si>
  <si>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</si>
  <si>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</si>
  <si>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</si>
  <si>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</si>
  <si>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</si>
  <si>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</si>
  <si>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</si>
  <si>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</si>
  <si>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</si>
  <si>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</si>
  <si>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</si>
  <si>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</si>
  <si>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</si>
  <si>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</si>
  <si>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</si>
  <si>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</si>
  <si>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</si>
  <si>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</si>
  <si>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</si>
  <si>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</si>
  <si>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</si>
  <si>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</si>
  <si>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</si>
  <si>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</si>
  <si>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OCT 2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</si>
</sst>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1" fontId="6" fillId="2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</row>
    <row r="4" spans="1:12" ht="23.25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16.0015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22.595</v>
      </c>
      <c r="H8" s="17">
        <f aca="true" t="shared" si="1" ref="H8:H17">+G8*0.07</f>
        <v>1.58165</v>
      </c>
      <c r="I8" s="18">
        <f>+G8+H8</f>
        <v>24.17665</v>
      </c>
      <c r="J8" s="17">
        <f>(L8-I8)/1.07</f>
        <v>1.694719626168224</v>
      </c>
      <c r="K8" s="17">
        <f aca="true" t="shared" si="2" ref="K8:K15">(J8*0.07)</f>
        <v>0.11863037383177569</v>
      </c>
      <c r="L8" s="19">
        <v>25.99</v>
      </c>
    </row>
    <row r="9" spans="1:12" ht="23.25">
      <c r="A9" s="16" t="s">
        <v>15</v>
      </c>
      <c r="B9" s="17">
        <v>15.5437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21.9372</v>
      </c>
      <c r="H9" s="17">
        <f t="shared" si="1"/>
        <v>1.5356040000000002</v>
      </c>
      <c r="I9" s="18">
        <f>+G9+H9</f>
        <v>23.472804</v>
      </c>
      <c r="J9" s="17">
        <f>(L9-I9)/1.07</f>
        <v>1.6048560747663563</v>
      </c>
      <c r="K9" s="17">
        <f t="shared" si="2"/>
        <v>0.11233992523364494</v>
      </c>
      <c r="L9" s="19">
        <v>25.19</v>
      </c>
    </row>
    <row r="10" spans="1:12" ht="23.25">
      <c r="A10" s="16" t="s">
        <v>23</v>
      </c>
      <c r="B10" s="20">
        <v>17.1654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21.389550000000003</v>
      </c>
      <c r="H10" s="17">
        <f>+G10*0.07</f>
        <v>1.4972685000000003</v>
      </c>
      <c r="I10" s="18">
        <f>+G10+H10</f>
        <v>22.886818500000004</v>
      </c>
      <c r="J10" s="17">
        <f>(L10-I10)/1.07</f>
        <v>1.4983004672897144</v>
      </c>
      <c r="K10" s="17">
        <f t="shared" si="2"/>
        <v>0.10488103271028001</v>
      </c>
      <c r="L10" s="19">
        <v>24.49</v>
      </c>
    </row>
    <row r="11" spans="1:12" ht="23.25">
      <c r="A11" s="16" t="s">
        <v>16</v>
      </c>
      <c r="B11" s="17">
        <v>18.501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22.0015</v>
      </c>
      <c r="H11" s="17">
        <f t="shared" si="1"/>
        <v>1.540105</v>
      </c>
      <c r="I11" s="18">
        <f>G11+H11</f>
        <v>23.541605</v>
      </c>
      <c r="J11" s="17">
        <f>(L11-I11)/1.07</f>
        <v>3.662051401869159</v>
      </c>
      <c r="K11" s="17">
        <f t="shared" si="2"/>
        <v>0.2563435981308411</v>
      </c>
      <c r="L11" s="21">
        <v>27.46</v>
      </c>
    </row>
    <row r="12" spans="1:12" ht="23.25">
      <c r="A12" s="16" t="s">
        <v>24</v>
      </c>
      <c r="B12" s="17">
        <v>17.7742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21.299699999999998</v>
      </c>
      <c r="H12" s="17">
        <f t="shared" si="1"/>
        <v>1.490979</v>
      </c>
      <c r="I12" s="18">
        <f>+G12+H12</f>
        <v>22.790678999999997</v>
      </c>
      <c r="J12" s="17">
        <f>(L12-I12)/1.07</f>
        <v>1.634879439252338</v>
      </c>
      <c r="K12" s="17">
        <f t="shared" si="2"/>
        <v>0.11444156074766368</v>
      </c>
      <c r="L12" s="19">
        <v>24.54</v>
      </c>
    </row>
    <row r="13" spans="1:12" ht="23.25">
      <c r="A13" s="16" t="s">
        <v>29</v>
      </c>
      <c r="B13" s="22">
        <v>16.8038</v>
      </c>
      <c r="C13" s="17">
        <v>2.405</v>
      </c>
      <c r="D13" s="17">
        <v>0.2405</v>
      </c>
      <c r="E13" s="23">
        <f>G13-F13-D13-C13-B13</f>
        <v>0.27612056074766045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18.1905</v>
      </c>
      <c r="C14" s="17">
        <f>C12*0.95</f>
        <v>2.18975</v>
      </c>
      <c r="D14" s="17">
        <f>C14*0.1</f>
        <v>0.21897500000000003</v>
      </c>
      <c r="E14" s="54">
        <v>0.0748</v>
      </c>
      <c r="F14" s="17">
        <v>0.04</v>
      </c>
      <c r="G14" s="17">
        <f>B14+C14+D14+E14+F14</f>
        <v>20.714025</v>
      </c>
      <c r="H14" s="17">
        <f>G14*0.07</f>
        <v>1.44998175</v>
      </c>
      <c r="I14" s="18">
        <f>G14+H14</f>
        <v>22.16400675</v>
      </c>
      <c r="J14" s="17">
        <f>(L14-I14)/1.07</f>
        <v>1.7532647196261686</v>
      </c>
      <c r="K14" s="17">
        <f>(J14*0.07)</f>
        <v>0.12272853037383182</v>
      </c>
      <c r="L14" s="19">
        <f>L12-0.5</f>
        <v>24.04</v>
      </c>
    </row>
    <row r="15" spans="1:12" ht="23.25">
      <c r="A15" s="16" t="s">
        <v>17</v>
      </c>
      <c r="B15" s="17">
        <v>17.2976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20.9331</v>
      </c>
      <c r="H15" s="17">
        <f t="shared" si="1"/>
        <v>1.4653170000000002</v>
      </c>
      <c r="I15" s="18">
        <f>+G15+H15</f>
        <v>22.398417</v>
      </c>
      <c r="J15" s="17">
        <f>(L15-I15)/1.07</f>
        <v>2.197741121495328</v>
      </c>
      <c r="K15" s="17">
        <f t="shared" si="2"/>
        <v>0.15384187850467299</v>
      </c>
      <c r="L15" s="19">
        <v>24.75</v>
      </c>
    </row>
    <row r="16" spans="1:12" ht="23.25">
      <c r="A16" s="16" t="s">
        <v>30</v>
      </c>
      <c r="B16" s="17">
        <v>11.9359</v>
      </c>
      <c r="C16" s="22">
        <v>0.6837</v>
      </c>
      <c r="D16" s="17">
        <v>0.0684</v>
      </c>
      <c r="E16" s="17">
        <f>0.06</f>
        <v>0.06</v>
      </c>
      <c r="F16" s="17">
        <v>0.04</v>
      </c>
      <c r="G16" s="17">
        <f>+B16+C16+D16+E16+F16</f>
        <v>12.788</v>
      </c>
      <c r="H16" s="17">
        <f t="shared" si="1"/>
        <v>0.8951600000000001</v>
      </c>
      <c r="I16" s="18">
        <f>G16+H16</f>
        <v>13.68316</v>
      </c>
      <c r="J16" s="17">
        <f>(L16-I16)/1.07</f>
        <v>2.5110654205607474</v>
      </c>
      <c r="K16" s="17">
        <f>+J16*0.07</f>
        <v>0.17577457943925234</v>
      </c>
      <c r="L16" s="21">
        <v>16.37</v>
      </c>
    </row>
    <row r="17" spans="1:12" ht="23.25">
      <c r="A17" s="16" t="s">
        <v>31</v>
      </c>
      <c r="B17" s="17">
        <v>11.2569</v>
      </c>
      <c r="C17" s="22">
        <v>0.6238</v>
      </c>
      <c r="D17" s="17">
        <v>0.0624</v>
      </c>
      <c r="E17" s="17">
        <f>0.06</f>
        <v>0.06</v>
      </c>
      <c r="F17" s="17">
        <v>0.04</v>
      </c>
      <c r="G17" s="17">
        <f>+B17+C17+D17+E17+F17</f>
        <v>12.043099999999999</v>
      </c>
      <c r="H17" s="17">
        <f t="shared" si="1"/>
        <v>0.843017</v>
      </c>
      <c r="I17" s="18">
        <f>G17+H17</f>
        <v>12.886116999999999</v>
      </c>
      <c r="J17" s="17">
        <f>(L17-I17)/1.07</f>
        <v>2.4615728971962625</v>
      </c>
      <c r="K17" s="17">
        <f>+J17*0.07</f>
        <v>0.1723101028037384</v>
      </c>
      <c r="L17" s="21">
        <v>15.52</v>
      </c>
    </row>
    <row r="18" spans="1:12" ht="23.25">
      <c r="A18" s="16" t="s">
        <v>19</v>
      </c>
      <c r="B18" s="22">
        <v>11.8179</v>
      </c>
      <c r="C18" s="17">
        <v>2.17</v>
      </c>
      <c r="D18" s="17">
        <f t="shared" si="0"/>
        <v>0.217</v>
      </c>
      <c r="E18" s="17">
        <f>G18-B18-C18-D18</f>
        <v>-1.7480000000000007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11.8179</v>
      </c>
      <c r="C19" s="17">
        <v>2.17</v>
      </c>
      <c r="D19" s="17">
        <f t="shared" si="0"/>
        <v>0.217</v>
      </c>
      <c r="E19" s="17">
        <f>G19-B19-C19-D19</f>
        <v>-1.7480000000000007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11.8179</v>
      </c>
      <c r="C20" s="17">
        <v>2.17</v>
      </c>
      <c r="D20" s="17">
        <f t="shared" si="0"/>
        <v>0.217</v>
      </c>
      <c r="E20" s="17">
        <f>G20-B20-C20-D20</f>
        <v>-1.7480000000000007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37.6373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1.7833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1.7842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2006-10-02T02:27:34Z</dcterms:modified>
  <cp:category/>
  <cp:version/>
  <cp:contentType/>
  <cp:contentStatus/>
</cp:coreProperties>
</file>